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物流ニッポン新聞社\Downloads\"/>
    </mc:Choice>
  </mc:AlternateContent>
  <xr:revisionPtr revIDLastSave="0" documentId="13_ncr:1_{493AB004-2CAC-4ACF-AA4E-163B85EDFC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力用" sheetId="1" r:id="rId1"/>
    <sheet name="【別紙】役員" sheetId="2" r:id="rId2"/>
    <sheet name="物ニチメンテ用" sheetId="3" r:id="rId3"/>
    <sheet name="【別紙】役員 メンテ用" sheetId="4" r:id="rId4"/>
  </sheets>
  <definedNames>
    <definedName name="_xlnm.Print_Area" localSheetId="0">入力用!$A$1:$W$35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K8ALXGZjaE/TzX0VgDaSIx8RhmA=="/>
    </ext>
  </extLst>
</workbook>
</file>

<file path=xl/calcChain.xml><?xml version="1.0" encoding="utf-8"?>
<calcChain xmlns="http://schemas.openxmlformats.org/spreadsheetml/2006/main">
  <c r="L40" i="4" l="1"/>
  <c r="K40" i="4"/>
  <c r="J40" i="4"/>
  <c r="I40" i="4"/>
  <c r="H40" i="4"/>
  <c r="G40" i="4"/>
  <c r="F40" i="4"/>
  <c r="L39" i="4"/>
  <c r="K39" i="4"/>
  <c r="J39" i="4"/>
  <c r="I39" i="4"/>
  <c r="H39" i="4"/>
  <c r="G39" i="4"/>
  <c r="F39" i="4"/>
  <c r="E39" i="4" s="1"/>
  <c r="L38" i="4"/>
  <c r="K38" i="4"/>
  <c r="J38" i="4"/>
  <c r="I38" i="4"/>
  <c r="H38" i="4"/>
  <c r="G38" i="4"/>
  <c r="F38" i="4"/>
  <c r="E38" i="4" s="1"/>
  <c r="L37" i="4"/>
  <c r="K37" i="4"/>
  <c r="J37" i="4"/>
  <c r="I37" i="4"/>
  <c r="H37" i="4"/>
  <c r="G37" i="4"/>
  <c r="F37" i="4"/>
  <c r="E37" i="4" s="1"/>
  <c r="L36" i="4"/>
  <c r="K36" i="4"/>
  <c r="J36" i="4"/>
  <c r="I36" i="4"/>
  <c r="H36" i="4"/>
  <c r="G36" i="4"/>
  <c r="F36" i="4"/>
  <c r="E36" i="4" s="1"/>
  <c r="L35" i="4"/>
  <c r="K35" i="4"/>
  <c r="J35" i="4"/>
  <c r="I35" i="4"/>
  <c r="H35" i="4"/>
  <c r="G35" i="4"/>
  <c r="F35" i="4"/>
  <c r="E35" i="4" s="1"/>
  <c r="L34" i="4"/>
  <c r="K34" i="4"/>
  <c r="J34" i="4"/>
  <c r="I34" i="4"/>
  <c r="H34" i="4"/>
  <c r="G34" i="4"/>
  <c r="F34" i="4"/>
  <c r="E34" i="4" s="1"/>
  <c r="L33" i="4"/>
  <c r="K33" i="4"/>
  <c r="J33" i="4"/>
  <c r="I33" i="4"/>
  <c r="H33" i="4"/>
  <c r="G33" i="4"/>
  <c r="F33" i="4"/>
  <c r="E33" i="4" s="1"/>
  <c r="L32" i="4"/>
  <c r="K32" i="4"/>
  <c r="J32" i="4"/>
  <c r="I32" i="4"/>
  <c r="H32" i="4"/>
  <c r="G32" i="4"/>
  <c r="F32" i="4"/>
  <c r="E32" i="4" s="1"/>
  <c r="L31" i="4"/>
  <c r="K31" i="4"/>
  <c r="J31" i="4"/>
  <c r="I31" i="4"/>
  <c r="H31" i="4"/>
  <c r="G31" i="4"/>
  <c r="F31" i="4"/>
  <c r="E31" i="4" s="1"/>
  <c r="L30" i="4"/>
  <c r="K30" i="4"/>
  <c r="J30" i="4"/>
  <c r="I30" i="4"/>
  <c r="H30" i="4"/>
  <c r="G30" i="4"/>
  <c r="F30" i="4"/>
  <c r="E30" i="4" s="1"/>
  <c r="L29" i="4"/>
  <c r="K29" i="4"/>
  <c r="J29" i="4"/>
  <c r="I29" i="4"/>
  <c r="H29" i="4"/>
  <c r="G29" i="4"/>
  <c r="F29" i="4"/>
  <c r="E29" i="4" s="1"/>
  <c r="L28" i="4"/>
  <c r="K28" i="4"/>
  <c r="J28" i="4"/>
  <c r="I28" i="4"/>
  <c r="H28" i="4"/>
  <c r="G28" i="4"/>
  <c r="F28" i="4"/>
  <c r="E28" i="4" s="1"/>
  <c r="L27" i="4"/>
  <c r="K27" i="4"/>
  <c r="J27" i="4"/>
  <c r="I27" i="4"/>
  <c r="H27" i="4"/>
  <c r="G27" i="4"/>
  <c r="F27" i="4"/>
  <c r="E27" i="4" s="1"/>
  <c r="L26" i="4"/>
  <c r="K26" i="4"/>
  <c r="J26" i="4"/>
  <c r="I26" i="4"/>
  <c r="H26" i="4"/>
  <c r="G26" i="4"/>
  <c r="F26" i="4"/>
  <c r="E26" i="4" s="1"/>
  <c r="L25" i="4"/>
  <c r="K25" i="4"/>
  <c r="J25" i="4"/>
  <c r="I25" i="4"/>
  <c r="H25" i="4"/>
  <c r="G25" i="4"/>
  <c r="F25" i="4"/>
  <c r="E25" i="4" s="1"/>
  <c r="L24" i="4"/>
  <c r="K24" i="4"/>
  <c r="J24" i="4"/>
  <c r="I24" i="4"/>
  <c r="H24" i="4"/>
  <c r="G24" i="4"/>
  <c r="F24" i="4"/>
  <c r="E24" i="4" s="1"/>
  <c r="L23" i="4"/>
  <c r="K23" i="4"/>
  <c r="J23" i="4"/>
  <c r="I23" i="4"/>
  <c r="H23" i="4"/>
  <c r="G23" i="4"/>
  <c r="F23" i="4"/>
  <c r="E23" i="4" s="1"/>
  <c r="L22" i="4"/>
  <c r="K22" i="4"/>
  <c r="J22" i="4"/>
  <c r="I22" i="4"/>
  <c r="H22" i="4"/>
  <c r="G22" i="4"/>
  <c r="F22" i="4"/>
  <c r="E22" i="4" s="1"/>
  <c r="L21" i="4"/>
  <c r="K21" i="4"/>
  <c r="J21" i="4"/>
  <c r="I21" i="4"/>
  <c r="H21" i="4"/>
  <c r="G21" i="4"/>
  <c r="F21" i="4"/>
  <c r="E21" i="4" s="1"/>
  <c r="L20" i="4"/>
  <c r="K20" i="4"/>
  <c r="J20" i="4"/>
  <c r="I20" i="4"/>
  <c r="H20" i="4"/>
  <c r="G20" i="4"/>
  <c r="F20" i="4"/>
  <c r="E20" i="4" s="1"/>
  <c r="L19" i="4"/>
  <c r="K19" i="4"/>
  <c r="J19" i="4"/>
  <c r="I19" i="4"/>
  <c r="H19" i="4"/>
  <c r="G19" i="4"/>
  <c r="F19" i="4"/>
  <c r="E19" i="4" s="1"/>
  <c r="L18" i="4"/>
  <c r="K18" i="4"/>
  <c r="J18" i="4"/>
  <c r="I18" i="4"/>
  <c r="H18" i="4"/>
  <c r="G18" i="4"/>
  <c r="F18" i="4"/>
  <c r="E18" i="4" s="1"/>
  <c r="L17" i="4"/>
  <c r="K17" i="4"/>
  <c r="J17" i="4"/>
  <c r="I17" i="4"/>
  <c r="H17" i="4"/>
  <c r="G17" i="4"/>
  <c r="F17" i="4"/>
  <c r="E17" i="4" s="1"/>
  <c r="L16" i="4"/>
  <c r="K16" i="4"/>
  <c r="J16" i="4"/>
  <c r="I16" i="4"/>
  <c r="H16" i="4"/>
  <c r="G16" i="4"/>
  <c r="F16" i="4"/>
  <c r="E16" i="4" s="1"/>
  <c r="L15" i="4"/>
  <c r="K15" i="4"/>
  <c r="J15" i="4"/>
  <c r="I15" i="4"/>
  <c r="H15" i="4"/>
  <c r="G15" i="4"/>
  <c r="F15" i="4"/>
  <c r="E15" i="4" s="1"/>
  <c r="L14" i="4"/>
  <c r="K14" i="4"/>
  <c r="J14" i="4"/>
  <c r="I14" i="4"/>
  <c r="H14" i="4"/>
  <c r="G14" i="4"/>
  <c r="F14" i="4"/>
  <c r="E14" i="4" s="1"/>
  <c r="L13" i="4"/>
  <c r="K13" i="4"/>
  <c r="J13" i="4"/>
  <c r="I13" i="4"/>
  <c r="H13" i="4"/>
  <c r="G13" i="4"/>
  <c r="F13" i="4"/>
  <c r="E13" i="4" s="1"/>
  <c r="L12" i="4"/>
  <c r="K12" i="4"/>
  <c r="J12" i="4"/>
  <c r="I12" i="4"/>
  <c r="H12" i="4"/>
  <c r="G12" i="4"/>
  <c r="F12" i="4"/>
  <c r="E12" i="4" s="1"/>
  <c r="L11" i="4"/>
  <c r="K11" i="4"/>
  <c r="J11" i="4"/>
  <c r="I11" i="4"/>
  <c r="H11" i="4"/>
  <c r="G11" i="4"/>
  <c r="F11" i="4"/>
  <c r="E11" i="4" s="1"/>
  <c r="L10" i="4"/>
  <c r="K10" i="4"/>
  <c r="J10" i="4"/>
  <c r="I10" i="4"/>
  <c r="H10" i="4"/>
  <c r="G10" i="4"/>
  <c r="F10" i="4"/>
  <c r="E10" i="4" s="1"/>
  <c r="L9" i="4"/>
  <c r="K9" i="4"/>
  <c r="J9" i="4"/>
  <c r="I9" i="4"/>
  <c r="H9" i="4"/>
  <c r="G9" i="4"/>
  <c r="F9" i="4"/>
  <c r="E9" i="4" s="1"/>
  <c r="L8" i="4"/>
  <c r="K8" i="4"/>
  <c r="J8" i="4"/>
  <c r="I8" i="4"/>
  <c r="H8" i="4"/>
  <c r="G8" i="4"/>
  <c r="F8" i="4"/>
  <c r="E8" i="4" s="1"/>
  <c r="L7" i="4"/>
  <c r="K7" i="4"/>
  <c r="J7" i="4"/>
  <c r="I7" i="4"/>
  <c r="H7" i="4"/>
  <c r="G7" i="4"/>
  <c r="F7" i="4"/>
  <c r="E7" i="4" s="1"/>
  <c r="L6" i="4"/>
  <c r="K6" i="4"/>
  <c r="J6" i="4"/>
  <c r="I6" i="4"/>
  <c r="H6" i="4"/>
  <c r="G6" i="4"/>
  <c r="F6" i="4"/>
  <c r="E6" i="4" s="1"/>
  <c r="L5" i="4"/>
  <c r="K5" i="4"/>
  <c r="J5" i="4"/>
  <c r="I5" i="4"/>
  <c r="H5" i="4"/>
  <c r="G5" i="4"/>
  <c r="F5" i="4"/>
  <c r="E5" i="4" s="1"/>
  <c r="L4" i="4"/>
  <c r="K4" i="4"/>
  <c r="J4" i="4"/>
  <c r="I4" i="4"/>
  <c r="H4" i="4"/>
  <c r="G4" i="4"/>
  <c r="F4" i="4"/>
  <c r="E4" i="4" s="1"/>
  <c r="L3" i="4"/>
  <c r="K3" i="4"/>
  <c r="J3" i="4"/>
  <c r="I3" i="4"/>
  <c r="H3" i="4"/>
  <c r="G3" i="4"/>
  <c r="F3" i="4"/>
  <c r="E3" i="4" s="1"/>
  <c r="L2" i="4"/>
  <c r="K2" i="4"/>
  <c r="J2" i="4"/>
  <c r="I2" i="4"/>
  <c r="H2" i="4"/>
  <c r="G2" i="4"/>
  <c r="F2" i="4"/>
  <c r="E2" i="4" s="1"/>
  <c r="H36" i="3"/>
  <c r="F36" i="3"/>
  <c r="E36" i="3"/>
  <c r="A36" i="3"/>
  <c r="A35" i="3"/>
  <c r="K34" i="3"/>
  <c r="J34" i="3"/>
  <c r="I34" i="3"/>
  <c r="H34" i="3"/>
  <c r="F34" i="3"/>
  <c r="E34" i="3"/>
  <c r="A34" i="3"/>
  <c r="K33" i="3"/>
  <c r="J33" i="3"/>
  <c r="I33" i="3"/>
  <c r="H33" i="3"/>
  <c r="F33" i="3"/>
  <c r="E33" i="3"/>
  <c r="A33" i="3"/>
  <c r="K32" i="3"/>
  <c r="J32" i="3"/>
  <c r="I32" i="3"/>
  <c r="H32" i="3"/>
  <c r="F32" i="3"/>
  <c r="E32" i="3"/>
  <c r="A32" i="3"/>
  <c r="K31" i="3"/>
  <c r="J31" i="3"/>
  <c r="I31" i="3"/>
  <c r="H31" i="3"/>
  <c r="F31" i="3"/>
  <c r="E31" i="3"/>
  <c r="A31" i="3"/>
  <c r="K30" i="3"/>
  <c r="J30" i="3"/>
  <c r="I30" i="3"/>
  <c r="H30" i="3"/>
  <c r="F30" i="3"/>
  <c r="E30" i="3"/>
  <c r="A30" i="3"/>
  <c r="K29" i="3"/>
  <c r="J29" i="3"/>
  <c r="I29" i="3"/>
  <c r="H29" i="3"/>
  <c r="F29" i="3"/>
  <c r="E29" i="3"/>
  <c r="A29" i="3"/>
  <c r="K28" i="3"/>
  <c r="J28" i="3"/>
  <c r="I28" i="3"/>
  <c r="H28" i="3"/>
  <c r="F28" i="3"/>
  <c r="E28" i="3"/>
  <c r="A28" i="3"/>
  <c r="K27" i="3"/>
  <c r="J27" i="3"/>
  <c r="I27" i="3"/>
  <c r="H27" i="3" s="1"/>
  <c r="F27" i="3"/>
  <c r="E27" i="3"/>
  <c r="A27" i="3"/>
  <c r="E26" i="3"/>
  <c r="D26" i="3" s="1"/>
  <c r="A26" i="3"/>
  <c r="E25" i="3"/>
  <c r="D25" i="3" s="1"/>
  <c r="A25" i="3"/>
  <c r="E24" i="3"/>
  <c r="D24" i="3" s="1"/>
  <c r="E23" i="3"/>
  <c r="D23" i="3" s="1"/>
  <c r="A23" i="3"/>
  <c r="E22" i="3"/>
  <c r="D22" i="3" s="1"/>
  <c r="A22" i="3"/>
  <c r="F21" i="3"/>
  <c r="E21" i="3"/>
  <c r="F20" i="3"/>
  <c r="E20" i="3"/>
  <c r="A20" i="3"/>
  <c r="E19" i="3"/>
  <c r="D19" i="3" s="1"/>
  <c r="A19" i="3"/>
  <c r="E18" i="3"/>
  <c r="D18" i="3" s="1"/>
  <c r="A18" i="3"/>
  <c r="E17" i="3"/>
  <c r="D17" i="3" s="1"/>
  <c r="A17" i="3"/>
  <c r="E16" i="3"/>
  <c r="D16" i="3" s="1"/>
  <c r="A16" i="3"/>
  <c r="E15" i="3"/>
  <c r="D15" i="3" s="1"/>
  <c r="A15" i="3"/>
  <c r="E14" i="3"/>
  <c r="D14" i="3" s="1"/>
  <c r="A14" i="3"/>
  <c r="E13" i="3"/>
  <c r="D13" i="3" s="1"/>
  <c r="A13" i="3"/>
  <c r="E12" i="3"/>
  <c r="D12" i="3" s="1"/>
  <c r="A12" i="3"/>
  <c r="E11" i="3"/>
  <c r="D11" i="3" s="1"/>
  <c r="A11" i="3"/>
  <c r="E10" i="3"/>
  <c r="D10" i="3" s="1"/>
  <c r="A10" i="3"/>
  <c r="E9" i="3"/>
  <c r="D9" i="3" s="1"/>
  <c r="A9" i="3"/>
  <c r="E8" i="3"/>
  <c r="D8" i="3" s="1"/>
  <c r="A8" i="3"/>
  <c r="E7" i="3"/>
  <c r="D7" i="3"/>
  <c r="A7" i="3"/>
  <c r="E6" i="3"/>
  <c r="D6" i="3" s="1"/>
  <c r="A6" i="3"/>
  <c r="G5" i="3"/>
  <c r="E5" i="3"/>
  <c r="A5" i="3"/>
  <c r="E4" i="3"/>
  <c r="D4" i="3"/>
  <c r="A4" i="3"/>
  <c r="E3" i="3"/>
  <c r="D3" i="3" s="1"/>
  <c r="A3" i="3"/>
  <c r="E40" i="4" l="1"/>
  <c r="D5" i="3"/>
  <c r="D32" i="3"/>
  <c r="D21" i="3"/>
  <c r="D20" i="3"/>
  <c r="D28" i="3"/>
  <c r="D27" i="3"/>
  <c r="D31" i="3"/>
  <c r="D30" i="3"/>
  <c r="D34" i="3"/>
  <c r="D29" i="3"/>
  <c r="D33" i="3"/>
</calcChain>
</file>

<file path=xl/sharedStrings.xml><?xml version="1.0" encoding="utf-8"?>
<sst xmlns="http://schemas.openxmlformats.org/spreadsheetml/2006/main" count="493" uniqueCount="265">
  <si>
    <t>ふりがな</t>
  </si>
  <si>
    <t>電　話</t>
  </si>
  <si>
    <t>名　称</t>
  </si>
  <si>
    <t>FAX</t>
  </si>
  <si>
    <t>所在地</t>
  </si>
  <si>
    <t>〒</t>
  </si>
  <si>
    <t>－</t>
  </si>
  <si>
    <t>URL</t>
  </si>
  <si>
    <t>設立年月</t>
  </si>
  <si>
    <r>
      <rPr>
        <sz val="11"/>
        <color theme="1"/>
        <rFont val="MS PGothic"/>
        <family val="3"/>
        <charset val="128"/>
      </rPr>
      <t xml:space="preserve">会　員
</t>
    </r>
    <r>
      <rPr>
        <sz val="7"/>
        <color theme="1"/>
        <rFont val="MS PGothic"/>
        <family val="3"/>
        <charset val="128"/>
      </rPr>
      <t>（正会員に限る）</t>
    </r>
  </si>
  <si>
    <t>者</t>
  </si>
  <si>
    <r>
      <rPr>
        <sz val="11"/>
        <color theme="1"/>
        <rFont val="MS PGothic"/>
        <family val="3"/>
        <charset val="128"/>
      </rPr>
      <t xml:space="preserve">車　両
</t>
    </r>
    <r>
      <rPr>
        <sz val="7"/>
        <color theme="1"/>
        <rFont val="MS PGothic"/>
        <family val="3"/>
        <charset val="128"/>
      </rPr>
      <t>（会員の車両数）</t>
    </r>
  </si>
  <si>
    <t>台</t>
  </si>
  <si>
    <t>職　員</t>
  </si>
  <si>
    <t>人</t>
  </si>
  <si>
    <t>決算
（直近）</t>
  </si>
  <si>
    <t>決算期</t>
  </si>
  <si>
    <t>一般会計収入（百万円）</t>
  </si>
  <si>
    <t>交付金会計収入（百万円）</t>
  </si>
  <si>
    <t>月</t>
  </si>
  <si>
    <t>会長</t>
  </si>
  <si>
    <t>氏　名</t>
  </si>
  <si>
    <t>会長就任年月</t>
  </si>
  <si>
    <t>生年月日</t>
  </si>
  <si>
    <t>所属企業</t>
  </si>
  <si>
    <t>出身地</t>
  </si>
  <si>
    <t>入社年</t>
  </si>
  <si>
    <t>最終学歴</t>
  </si>
  <si>
    <t>所属企業役職</t>
  </si>
  <si>
    <t>卒業年</t>
  </si>
  <si>
    <t>趣　味</t>
  </si>
  <si>
    <t>その他の公職</t>
  </si>
  <si>
    <t>正副会長</t>
  </si>
  <si>
    <t>役　職</t>
  </si>
  <si>
    <t>例</t>
  </si>
  <si>
    <t>○○　○○</t>
  </si>
  <si>
    <t>1970年</t>
  </si>
  <si>
    <t>01月</t>
  </si>
  <si>
    <t>01日</t>
  </si>
  <si>
    <t>①</t>
  </si>
  <si>
    <t>②</t>
  </si>
  <si>
    <t>③</t>
  </si>
  <si>
    <t>④</t>
  </si>
  <si>
    <t>⑤</t>
  </si>
  <si>
    <t>⑥</t>
  </si>
  <si>
    <t>⑦</t>
  </si>
  <si>
    <t>事務局責任者</t>
  </si>
  <si>
    <t>1920年</t>
  </si>
  <si>
    <t>※代表者を含む。多数の場合は、別シートの　【別紙】役員に記入</t>
  </si>
  <si>
    <t>1921年</t>
  </si>
  <si>
    <t>02月</t>
  </si>
  <si>
    <t>02日</t>
  </si>
  <si>
    <t>記入日</t>
  </si>
  <si>
    <t>1922年</t>
  </si>
  <si>
    <t>03月</t>
  </si>
  <si>
    <t>03日</t>
  </si>
  <si>
    <t>部　署</t>
  </si>
  <si>
    <t>1923年</t>
  </si>
  <si>
    <t>04月</t>
  </si>
  <si>
    <t>04日</t>
  </si>
  <si>
    <t>1924年</t>
  </si>
  <si>
    <t>05月</t>
  </si>
  <si>
    <t>05日</t>
  </si>
  <si>
    <t>1926年</t>
  </si>
  <si>
    <t>07月</t>
  </si>
  <si>
    <t>07日</t>
  </si>
  <si>
    <t>1927年</t>
  </si>
  <si>
    <t>08月</t>
  </si>
  <si>
    <t>08日</t>
  </si>
  <si>
    <t>1928年</t>
  </si>
  <si>
    <t>09月</t>
  </si>
  <si>
    <t>09日</t>
  </si>
  <si>
    <t>1929年</t>
  </si>
  <si>
    <t>10月</t>
  </si>
  <si>
    <t>10日</t>
  </si>
  <si>
    <t>1930年</t>
  </si>
  <si>
    <t>11月</t>
  </si>
  <si>
    <t>11日</t>
  </si>
  <si>
    <t>1931年</t>
  </si>
  <si>
    <t>12月</t>
  </si>
  <si>
    <t>12日</t>
  </si>
  <si>
    <t>1932年</t>
  </si>
  <si>
    <t>13日</t>
  </si>
  <si>
    <t>1933年</t>
  </si>
  <si>
    <t>14日</t>
  </si>
  <si>
    <t>1934年</t>
  </si>
  <si>
    <t>15日</t>
  </si>
  <si>
    <t>1935年</t>
  </si>
  <si>
    <t>16日</t>
  </si>
  <si>
    <t>1936年</t>
  </si>
  <si>
    <t>17日</t>
  </si>
  <si>
    <t>1937年</t>
  </si>
  <si>
    <t>18日</t>
  </si>
  <si>
    <t>1938年</t>
  </si>
  <si>
    <t>19日</t>
  </si>
  <si>
    <t>1939年</t>
  </si>
  <si>
    <t>20日</t>
  </si>
  <si>
    <t>1940年</t>
  </si>
  <si>
    <t>21日</t>
  </si>
  <si>
    <t>1941年</t>
  </si>
  <si>
    <t>22日</t>
  </si>
  <si>
    <t>1942年</t>
  </si>
  <si>
    <t>23日</t>
  </si>
  <si>
    <t>1943年</t>
  </si>
  <si>
    <t>24日</t>
  </si>
  <si>
    <t>1944年</t>
  </si>
  <si>
    <t>25日</t>
  </si>
  <si>
    <t>1945年</t>
  </si>
  <si>
    <t>26日</t>
  </si>
  <si>
    <t>1946年</t>
  </si>
  <si>
    <t>27日</t>
  </si>
  <si>
    <t>1947年</t>
  </si>
  <si>
    <t>28日</t>
  </si>
  <si>
    <t>1948年</t>
  </si>
  <si>
    <t>29日</t>
  </si>
  <si>
    <t>1949年</t>
  </si>
  <si>
    <t>30日</t>
  </si>
  <si>
    <t>1950年</t>
  </si>
  <si>
    <t>31日</t>
  </si>
  <si>
    <t>1951年</t>
  </si>
  <si>
    <t>1952年</t>
  </si>
  <si>
    <t>1953年</t>
  </si>
  <si>
    <t>1954年</t>
  </si>
  <si>
    <t>1955年</t>
  </si>
  <si>
    <t>1956年</t>
  </si>
  <si>
    <t>1957年</t>
  </si>
  <si>
    <t>1958年</t>
  </si>
  <si>
    <t>1959年</t>
  </si>
  <si>
    <t>1960年</t>
  </si>
  <si>
    <t>1961年</t>
  </si>
  <si>
    <t>1962年</t>
  </si>
  <si>
    <t>1963年</t>
  </si>
  <si>
    <t>1964年</t>
  </si>
  <si>
    <t>1965年</t>
  </si>
  <si>
    <t>1966年</t>
  </si>
  <si>
    <t>1967年</t>
  </si>
  <si>
    <t>1968年</t>
  </si>
  <si>
    <t>1969年</t>
  </si>
  <si>
    <t>1971年</t>
  </si>
  <si>
    <t>1972年</t>
  </si>
  <si>
    <t>1973年</t>
  </si>
  <si>
    <t>1974年</t>
  </si>
  <si>
    <t>1975年</t>
  </si>
  <si>
    <t>1976年</t>
  </si>
  <si>
    <t>1977年</t>
  </si>
  <si>
    <t>1978年</t>
  </si>
  <si>
    <t>1979年</t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</si>
  <si>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</si>
  <si>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</si>
  <si>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</si>
  <si>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</si>
  <si>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</si>
  <si>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</si>
  <si>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</si>
  <si>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</si>
  <si>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</si>
  <si>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</si>
  <si>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</si>
  <si>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</si>
  <si>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</si>
  <si>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</si>
  <si>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</si>
  <si>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</si>
  <si>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</si>
  <si>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</si>
  <si>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</si>
  <si>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</si>
  <si>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</si>
  <si>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</si>
  <si>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</si>
  <si>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</si>
  <si>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</si>
  <si>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</si>
  <si>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</si>
  <si>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</si>
  <si>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</si>
  <si>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</si>
  <si>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</si>
  <si>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</si>
  <si>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</si>
  <si>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</si>
  <si>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</si>
  <si>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</si>
  <si>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</si>
  <si>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</si>
  <si>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</si>
  <si>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</si>
  <si>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</si>
  <si>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</si>
  <si>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</si>
  <si>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役員
※理事、監事は生年月日不要</t>
  </si>
  <si>
    <t>1925年</t>
  </si>
  <si>
    <t>06月</t>
  </si>
  <si>
    <t>06日</t>
  </si>
  <si>
    <t>「入力用」シートより抽出</t>
  </si>
  <si>
    <t>修正確認</t>
  </si>
  <si>
    <t>↓①D列コピー</t>
  </si>
  <si>
    <t>↓関数</t>
  </si>
  <si>
    <t>値で貼り付けて修正</t>
  </si>
  <si>
    <t>③修正
有無</t>
  </si>
  <si>
    <t>↓②D列値の貼り付け</t>
  </si>
  <si>
    <t>　</t>
  </si>
  <si>
    <t>ひらがな、法人格は不要</t>
  </si>
  <si>
    <t>社名</t>
  </si>
  <si>
    <t>法人格は㈱や㈲へ</t>
  </si>
  <si>
    <t>郵便番号</t>
  </si>
  <si>
    <t>住所</t>
  </si>
  <si>
    <t>ハイフンを全角マイナスに置換</t>
  </si>
  <si>
    <t>ＴＥＬ</t>
  </si>
  <si>
    <t>設立</t>
  </si>
  <si>
    <t>決算</t>
  </si>
  <si>
    <t>役職</t>
  </si>
  <si>
    <t>代表名</t>
  </si>
  <si>
    <t>みょうじ・なまえ</t>
  </si>
  <si>
    <t>生まれ。</t>
  </si>
  <si>
    <t>都道府県</t>
  </si>
  <si>
    <t>。</t>
  </si>
  <si>
    <t>卒あるか確認</t>
  </si>
  <si>
    <t>卒業年と重複箇所修正</t>
  </si>
  <si>
    <t>入社。</t>
  </si>
  <si>
    <t>法人格削除</t>
  </si>
  <si>
    <t>就任年月</t>
  </si>
  <si>
    <t>卒業年・入社年と重複箇所修正</t>
  </si>
  <si>
    <t>現職。</t>
  </si>
  <si>
    <t>公職</t>
  </si>
  <si>
    <t>趣味</t>
  </si>
  <si>
    <t>趣味は</t>
  </si>
  <si>
    <t>会員</t>
  </si>
  <si>
    <t>車両</t>
  </si>
  <si>
    <t>職員</t>
  </si>
  <si>
    <t>役員①</t>
  </si>
  <si>
    <t>役員②</t>
  </si>
  <si>
    <t>役員③</t>
  </si>
  <si>
    <t>役員④</t>
  </si>
  <si>
    <t>役員⑤</t>
  </si>
  <si>
    <t>役員⑥</t>
  </si>
  <si>
    <t>役員⑦</t>
  </si>
  <si>
    <t>⑧</t>
  </si>
  <si>
    <t>業績</t>
  </si>
  <si>
    <t>表ごとコピー⇒</t>
  </si>
  <si>
    <t>2018年3月</t>
  </si>
  <si>
    <t>役　員</t>
  </si>
  <si>
    <t>↓①E列コピー</t>
  </si>
  <si>
    <t>↓②E列値の貼り付け</t>
  </si>
  <si>
    <r>
      <t>20</t>
    </r>
    <r>
      <rPr>
        <sz val="9"/>
        <color theme="1"/>
        <rFont val="MS PGothic"/>
        <family val="3"/>
        <charset val="128"/>
      </rPr>
      <t>23年</t>
    </r>
    <phoneticPr fontId="11"/>
  </si>
  <si>
    <t>※原則、期末時点の情報を入力してください。</t>
    <rPh sb="1" eb="3">
      <t>ゲンソク</t>
    </rPh>
    <phoneticPr fontId="11"/>
  </si>
  <si>
    <t>06月</t>
    <phoneticPr fontId="11"/>
  </si>
  <si>
    <t>07月</t>
    <rPh sb="2" eb="3">
      <t>ガツ</t>
    </rPh>
    <phoneticPr fontId="11"/>
  </si>
  <si>
    <t>09月</t>
    <rPh sb="2" eb="3">
      <t>ガツ</t>
    </rPh>
    <phoneticPr fontId="11"/>
  </si>
  <si>
    <t>10月</t>
    <rPh sb="2" eb="3">
      <t>ガツ</t>
    </rPh>
    <phoneticPr fontId="11"/>
  </si>
  <si>
    <t>11月</t>
    <rPh sb="2" eb="3">
      <t>ガツ</t>
    </rPh>
    <phoneticPr fontId="11"/>
  </si>
  <si>
    <t>06日</t>
    <rPh sb="2" eb="3">
      <t>ニチ</t>
    </rPh>
    <phoneticPr fontId="11"/>
  </si>
  <si>
    <t>07日</t>
    <rPh sb="2" eb="3">
      <t>ニチ</t>
    </rPh>
    <phoneticPr fontId="11"/>
  </si>
  <si>
    <t>09日</t>
    <rPh sb="2" eb="3">
      <t>ニチ</t>
    </rPh>
    <phoneticPr fontId="11"/>
  </si>
  <si>
    <t>10日</t>
    <rPh sb="2" eb="3">
      <t>ニチ</t>
    </rPh>
    <phoneticPr fontId="11"/>
  </si>
  <si>
    <t>11日</t>
    <rPh sb="2" eb="3">
      <t>ニチ</t>
    </rPh>
    <phoneticPr fontId="11"/>
  </si>
  <si>
    <t>会長就任年月</t>
    <phoneticPr fontId="11"/>
  </si>
  <si>
    <t>所属企業役職
就任年</t>
    <phoneticPr fontId="11"/>
  </si>
  <si>
    <t>※変更点のみご記入ください。変更しない項目は空白のままで構いません。</t>
    <phoneticPr fontId="11"/>
  </si>
  <si>
    <t>担当者にご提供いただくか、弊社サイト（https://logistics.jp/nenkan/）にアップロードしてください。</t>
    <phoneticPr fontId="11"/>
  </si>
  <si>
    <t>物流年鑑「トラック協会」調査用紙</t>
    <phoneticPr fontId="11"/>
  </si>
  <si>
    <t>2023年</t>
    <rPh sb="4" eb="5">
      <t>ネン</t>
    </rPh>
    <phoneticPr fontId="11"/>
  </si>
  <si>
    <t>1932年</t>
    <rPh sb="4" eb="5">
      <t>ネン</t>
    </rPh>
    <phoneticPr fontId="11"/>
  </si>
  <si>
    <t>08月</t>
    <rPh sb="2" eb="3">
      <t>ガツ</t>
    </rPh>
    <phoneticPr fontId="11"/>
  </si>
  <si>
    <t>08日</t>
    <rPh sb="2" eb="3">
      <t>ニチ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</si>
</sst>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.mm\.dd\ &quot;生&quot;"/>
  </numFmts>
  <fonts count="13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1"/>
      <name val="Calibri"/>
      <family val="2"/>
    </font>
    <font>
      <sz val="11"/>
      <color theme="1"/>
      <name val="Arial"/>
      <family val="2"/>
    </font>
    <font>
      <sz val="6"/>
      <color theme="1"/>
      <name val="MS PGothic"/>
      <family val="3"/>
      <charset val="128"/>
    </font>
    <font>
      <sz val="11"/>
      <color theme="1"/>
      <name val="Calibri"/>
      <family val="2"/>
    </font>
    <font>
      <sz val="14"/>
      <color rgb="FF000000"/>
      <name val="MS PGothic"/>
      <family val="3"/>
      <charset val="128"/>
    </font>
    <font>
      <sz val="9"/>
      <color theme="1"/>
      <name val="MS PGothic"/>
      <family val="3"/>
      <charset val="128"/>
    </font>
    <font>
      <sz val="7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FFC000"/>
        <bgColor rgb="FFFFC000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</fills>
  <borders count="7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2F5496"/>
      </left>
      <right style="thin">
        <color rgb="FF2F5496"/>
      </right>
      <top style="thin">
        <color rgb="FF2F5496"/>
      </top>
      <bottom/>
      <diagonal/>
    </border>
    <border>
      <left style="thin">
        <color rgb="FF2F5496"/>
      </left>
      <right style="thin">
        <color rgb="FF2F5496"/>
      </right>
      <top style="thin">
        <color rgb="FF2F5496"/>
      </top>
      <bottom style="hair">
        <color rgb="FF2F5496"/>
      </bottom>
      <diagonal/>
    </border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2F5496"/>
      </left>
      <right style="thin">
        <color rgb="FF2F5496"/>
      </right>
      <top/>
      <bottom style="hair">
        <color rgb="FF2F5496"/>
      </bottom>
      <diagonal/>
    </border>
    <border>
      <left style="thin">
        <color rgb="FF2F5496"/>
      </left>
      <right style="thin">
        <color rgb="FF2F5496"/>
      </right>
      <top style="hair">
        <color rgb="FF2F5496"/>
      </top>
      <bottom style="hair">
        <color rgb="FF2F5496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2F5496"/>
      </left>
      <right style="thin">
        <color rgb="FF2F5496"/>
      </right>
      <top style="hair">
        <color rgb="FF2F5496"/>
      </top>
      <bottom/>
      <diagonal/>
    </border>
    <border>
      <left style="thin">
        <color rgb="FF2F5496"/>
      </left>
      <right style="thin">
        <color rgb="FF2F5496"/>
      </right>
      <top style="thin">
        <color rgb="FF2F5496"/>
      </top>
      <bottom style="thin">
        <color rgb="FF2F5496"/>
      </bottom>
      <diagonal/>
    </border>
    <border>
      <left style="thin">
        <color rgb="FF2F5496"/>
      </left>
      <right style="thin">
        <color rgb="FF2F5496"/>
      </right>
      <top/>
      <bottom/>
      <diagonal/>
    </border>
    <border>
      <left style="thin">
        <color rgb="FF92D05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92D050"/>
      </left>
      <right/>
      <top/>
      <bottom/>
      <diagonal/>
    </border>
    <border>
      <left/>
      <right/>
      <top/>
      <bottom/>
      <diagonal/>
    </border>
    <border>
      <left style="thin">
        <color rgb="FF92D05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2F5496"/>
      </left>
      <right/>
      <top style="thin">
        <color rgb="FF2F5496"/>
      </top>
      <bottom style="hair">
        <color rgb="FF2F5496"/>
      </bottom>
      <diagonal/>
    </border>
    <border>
      <left/>
      <right style="thin">
        <color rgb="FF2F5496"/>
      </right>
      <top style="thin">
        <color rgb="FF2F5496"/>
      </top>
      <bottom style="hair">
        <color rgb="FF2F5496"/>
      </bottom>
      <diagonal/>
    </border>
    <border>
      <left style="thin">
        <color rgb="FF2F5496"/>
      </left>
      <right style="thin">
        <color rgb="FF2F5496"/>
      </right>
      <top style="hair">
        <color rgb="FF2F5496"/>
      </top>
      <bottom style="thin">
        <color rgb="FF2F5496"/>
      </bottom>
      <diagonal/>
    </border>
    <border>
      <left/>
      <right style="thin">
        <color rgb="FF2F5496"/>
      </right>
      <top style="thin">
        <color rgb="FF2F5496"/>
      </top>
      <bottom/>
      <diagonal/>
    </border>
    <border>
      <left/>
      <right style="thin">
        <color rgb="FF000000"/>
      </right>
      <top style="thin">
        <color rgb="FF2F5496"/>
      </top>
      <bottom style="hair">
        <color rgb="FF2F5496"/>
      </bottom>
      <diagonal/>
    </border>
    <border>
      <left/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0000"/>
      </right>
      <top style="thin">
        <color rgb="FF00B050"/>
      </top>
      <bottom style="hair">
        <color rgb="FF00B050"/>
      </bottom>
      <diagonal/>
    </border>
    <border>
      <left/>
      <right style="thin">
        <color rgb="FF2F5496"/>
      </right>
      <top/>
      <bottom/>
      <diagonal/>
    </border>
    <border>
      <left style="thin">
        <color rgb="FF2F5496"/>
      </left>
      <right/>
      <top style="hair">
        <color rgb="FF2F5496"/>
      </top>
      <bottom style="hair">
        <color rgb="FF2F5496"/>
      </bottom>
      <diagonal/>
    </border>
    <border>
      <left/>
      <right style="thin">
        <color rgb="FF2F5496"/>
      </right>
      <top style="hair">
        <color rgb="FF2F5496"/>
      </top>
      <bottom style="hair">
        <color rgb="FF2F5496"/>
      </bottom>
      <diagonal/>
    </border>
    <border>
      <left/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0000"/>
      </right>
      <top style="hair">
        <color rgb="FF00B050"/>
      </top>
      <bottom style="hair">
        <color rgb="FF00B05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hair">
        <color theme="5"/>
      </bottom>
      <diagonal/>
    </border>
    <border>
      <left/>
      <right style="thin">
        <color theme="5"/>
      </right>
      <top style="thin">
        <color theme="5"/>
      </top>
      <bottom style="hair">
        <color theme="5"/>
      </bottom>
      <diagonal/>
    </border>
    <border>
      <left/>
      <right style="thin">
        <color rgb="FF92D050"/>
      </right>
      <top/>
      <bottom/>
      <diagonal/>
    </border>
    <border>
      <left/>
      <right style="thin">
        <color rgb="FF92D050"/>
      </right>
      <top style="thin">
        <color rgb="FF92D050"/>
      </top>
      <bottom style="hair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5" fillId="0" borderId="2" xfId="0" applyFont="1" applyBorder="1"/>
    <xf numFmtId="0" fontId="1" fillId="0" borderId="0" xfId="0" applyFont="1"/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3" borderId="31" xfId="0" applyFont="1" applyFill="1" applyBorder="1" applyAlignment="1">
      <alignment vertical="center" wrapText="1"/>
    </xf>
    <xf numFmtId="0" fontId="1" fillId="3" borderId="31" xfId="0" applyFont="1" applyFill="1" applyBorder="1" applyAlignment="1">
      <alignment horizontal="left" vertical="center"/>
    </xf>
    <xf numFmtId="0" fontId="1" fillId="3" borderId="3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4" borderId="31" xfId="0" applyFont="1" applyFill="1" applyBorder="1" applyAlignment="1">
      <alignment vertical="center"/>
    </xf>
    <xf numFmtId="0" fontId="1" fillId="4" borderId="31" xfId="0" applyFont="1" applyFill="1" applyBorder="1" applyAlignment="1">
      <alignment horizontal="right" vertical="center"/>
    </xf>
    <xf numFmtId="0" fontId="1" fillId="5" borderId="31" xfId="0" applyFont="1" applyFill="1" applyBorder="1" applyAlignment="1">
      <alignment horizontal="left" vertical="center"/>
    </xf>
    <xf numFmtId="0" fontId="1" fillId="6" borderId="31" xfId="0" applyFont="1" applyFill="1" applyBorder="1" applyAlignment="1">
      <alignment horizontal="left" vertical="center"/>
    </xf>
    <xf numFmtId="0" fontId="1" fillId="6" borderId="31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center" vertical="center" wrapText="1"/>
    </xf>
    <xf numFmtId="0" fontId="1" fillId="5" borderId="34" xfId="0" applyFont="1" applyFill="1" applyBorder="1" applyAlignment="1">
      <alignment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 wrapText="1"/>
    </xf>
    <xf numFmtId="0" fontId="1" fillId="5" borderId="38" xfId="0" applyFont="1" applyFill="1" applyBorder="1" applyAlignment="1">
      <alignment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1" fillId="0" borderId="4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55" fontId="1" fillId="5" borderId="38" xfId="0" applyNumberFormat="1" applyFont="1" applyFill="1" applyBorder="1" applyAlignment="1">
      <alignment horizontal="left" vertical="center" wrapText="1"/>
    </xf>
    <xf numFmtId="55" fontId="1" fillId="0" borderId="38" xfId="0" applyNumberFormat="1" applyFont="1" applyBorder="1" applyAlignment="1">
      <alignment horizontal="left" vertical="center" wrapText="1"/>
    </xf>
    <xf numFmtId="55" fontId="1" fillId="0" borderId="39" xfId="0" applyNumberFormat="1" applyFont="1" applyBorder="1" applyAlignment="1">
      <alignment horizontal="left" vertical="center"/>
    </xf>
    <xf numFmtId="0" fontId="1" fillId="7" borderId="31" xfId="0" applyFont="1" applyFill="1" applyBorder="1" applyAlignment="1">
      <alignment vertical="center" wrapText="1"/>
    </xf>
    <xf numFmtId="0" fontId="1" fillId="0" borderId="38" xfId="0" applyFont="1" applyBorder="1" applyAlignment="1">
      <alignment horizontal="center" vertical="center"/>
    </xf>
    <xf numFmtId="0" fontId="1" fillId="5" borderId="38" xfId="0" applyFont="1" applyFill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/>
    </xf>
    <xf numFmtId="0" fontId="1" fillId="0" borderId="5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1" fillId="5" borderId="34" xfId="0" applyFont="1" applyFill="1" applyBorder="1" applyAlignment="1">
      <alignment horizontal="left" vertical="center" wrapText="1"/>
    </xf>
    <xf numFmtId="0" fontId="1" fillId="5" borderId="31" xfId="0" applyFont="1" applyFill="1" applyBorder="1" applyAlignment="1">
      <alignment vertical="center" wrapText="1"/>
    </xf>
    <xf numFmtId="0" fontId="3" fillId="0" borderId="39" xfId="0" applyFont="1" applyBorder="1" applyAlignment="1">
      <alignment horizontal="right" vertical="center"/>
    </xf>
    <xf numFmtId="0" fontId="1" fillId="0" borderId="57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42" xfId="0" applyFont="1" applyBorder="1" applyAlignment="1">
      <alignment horizontal="center" vertical="center" wrapText="1"/>
    </xf>
    <xf numFmtId="0" fontId="3" fillId="0" borderId="59" xfId="0" applyFont="1" applyBorder="1" applyAlignment="1">
      <alignment vertical="center" wrapText="1"/>
    </xf>
    <xf numFmtId="0" fontId="1" fillId="5" borderId="31" xfId="0" applyFont="1" applyFill="1" applyBorder="1" applyAlignment="1">
      <alignment vertical="center"/>
    </xf>
    <xf numFmtId="0" fontId="1" fillId="0" borderId="62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10" borderId="31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9" fillId="0" borderId="64" xfId="0" applyFont="1" applyBorder="1" applyAlignment="1">
      <alignment horizontal="center" vertical="center"/>
    </xf>
    <xf numFmtId="0" fontId="1" fillId="0" borderId="68" xfId="0" applyFont="1" applyBorder="1" applyAlignment="1">
      <alignment vertical="center"/>
    </xf>
    <xf numFmtId="0" fontId="1" fillId="10" borderId="69" xfId="0" applyFont="1" applyFill="1" applyBorder="1" applyAlignment="1">
      <alignment vertical="center" wrapText="1"/>
    </xf>
    <xf numFmtId="0" fontId="1" fillId="0" borderId="70" xfId="0" applyFont="1" applyBorder="1" applyAlignment="1">
      <alignment vertical="center" wrapText="1"/>
    </xf>
    <xf numFmtId="0" fontId="1" fillId="0" borderId="69" xfId="0" applyFont="1" applyBorder="1" applyAlignment="1">
      <alignment vertical="center"/>
    </xf>
    <xf numFmtId="14" fontId="1" fillId="0" borderId="69" xfId="0" applyNumberFormat="1" applyFont="1" applyBorder="1" applyAlignment="1">
      <alignment vertical="center"/>
    </xf>
    <xf numFmtId="0" fontId="1" fillId="0" borderId="68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0" xfId="0" applyFont="1" applyBorder="1"/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12" xfId="0" applyFont="1" applyBorder="1"/>
    <xf numFmtId="0" fontId="0" fillId="0" borderId="0" xfId="0"/>
    <xf numFmtId="0" fontId="4" fillId="0" borderId="1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1" fillId="0" borderId="18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26" xfId="0" applyFont="1" applyBorder="1"/>
    <xf numFmtId="0" fontId="4" fillId="0" borderId="27" xfId="0" applyFont="1" applyBorder="1"/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4" fillId="0" borderId="29" xfId="0" applyFont="1" applyBorder="1"/>
    <xf numFmtId="0" fontId="4" fillId="0" borderId="24" xfId="0" applyFont="1" applyBorder="1"/>
    <xf numFmtId="0" fontId="3" fillId="0" borderId="0" xfId="0" applyFont="1" applyAlignment="1">
      <alignment vertical="center" wrapText="1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4" fillId="0" borderId="22" xfId="0" applyFont="1" applyBorder="1"/>
    <xf numFmtId="0" fontId="4" fillId="0" borderId="30" xfId="0" applyFont="1" applyBorder="1"/>
    <xf numFmtId="14" fontId="7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7" borderId="32" xfId="0" applyFont="1" applyFill="1" applyBorder="1" applyAlignment="1">
      <alignment horizontal="center" vertical="center" wrapText="1"/>
    </xf>
    <xf numFmtId="0" fontId="4" fillId="0" borderId="35" xfId="0" applyFont="1" applyBorder="1"/>
    <xf numFmtId="0" fontId="4" fillId="0" borderId="51" xfId="0" applyFont="1" applyBorder="1"/>
    <xf numFmtId="0" fontId="1" fillId="0" borderId="33" xfId="0" applyFont="1" applyBorder="1" applyAlignment="1">
      <alignment horizontal="center" vertical="center"/>
    </xf>
    <xf numFmtId="0" fontId="4" fillId="0" borderId="37" xfId="0" applyFont="1" applyBorder="1"/>
    <xf numFmtId="0" fontId="1" fillId="0" borderId="40" xfId="0" applyFont="1" applyBorder="1" applyAlignment="1">
      <alignment horizontal="center" vertical="center"/>
    </xf>
    <xf numFmtId="0" fontId="4" fillId="0" borderId="42" xfId="0" applyFont="1" applyBorder="1"/>
    <xf numFmtId="0" fontId="1" fillId="9" borderId="43" xfId="0" applyFont="1" applyFill="1" applyBorder="1" applyAlignment="1">
      <alignment horizontal="left" vertical="center"/>
    </xf>
    <xf numFmtId="0" fontId="4" fillId="0" borderId="44" xfId="0" applyFont="1" applyBorder="1"/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4" fillId="0" borderId="49" xfId="0" applyFont="1" applyBorder="1"/>
    <xf numFmtId="0" fontId="4" fillId="0" borderId="50" xfId="0" applyFont="1" applyBorder="1"/>
    <xf numFmtId="0" fontId="1" fillId="0" borderId="52" xfId="0" applyFont="1" applyBorder="1" applyAlignment="1">
      <alignment horizontal="left" vertical="center" wrapText="1"/>
    </xf>
    <xf numFmtId="0" fontId="4" fillId="0" borderId="53" xfId="0" applyFont="1" applyBorder="1"/>
    <xf numFmtId="0" fontId="1" fillId="5" borderId="52" xfId="0" applyFont="1" applyFill="1" applyBorder="1" applyAlignment="1">
      <alignment horizontal="center" vertical="center"/>
    </xf>
    <xf numFmtId="0" fontId="4" fillId="0" borderId="56" xfId="0" applyFont="1" applyBorder="1"/>
    <xf numFmtId="0" fontId="1" fillId="5" borderId="60" xfId="0" applyFont="1" applyFill="1" applyBorder="1" applyAlignment="1">
      <alignment horizontal="center" vertical="center"/>
    </xf>
    <xf numFmtId="0" fontId="4" fillId="0" borderId="61" xfId="0" applyFont="1" applyBorder="1"/>
    <xf numFmtId="0" fontId="9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 wrapText="1"/>
    </xf>
    <xf numFmtId="0" fontId="4" fillId="0" borderId="66" xfId="0" applyFont="1" applyBorder="1"/>
    <xf numFmtId="0" fontId="4" fillId="0" borderId="67" xfId="0" applyFont="1" applyBorder="1"/>
    <xf numFmtId="0" fontId="4" fillId="0" borderId="71" xfId="0" applyFont="1" applyBorder="1"/>
    <xf numFmtId="0" fontId="4" fillId="0" borderId="73" xfId="0" applyFont="1" applyBorder="1"/>
    <xf numFmtId="0" fontId="4" fillId="0" borderId="74" xfId="0" applyFont="1" applyBorder="1"/>
    <xf numFmtId="0" fontId="4" fillId="0" borderId="75" xfId="0" applyFont="1" applyBorder="1"/>
  </cellXfs>
  <cellStyles count="1">
    <cellStyle name="標準" xfId="0" builtinId="0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72"/>
  <sheetViews>
    <sheetView tabSelected="1" view="pageBreakPreview" zoomScaleNormal="100" zoomScaleSheetLayoutView="100" workbookViewId="0">
      <pane xSplit="23" ySplit="3" topLeftCell="X4" activePane="bottomRight" state="frozen"/>
      <selection pane="topRight" activeCell="X1" sqref="X1"/>
      <selection pane="bottomLeft" activeCell="A4" sqref="A4"/>
      <selection pane="bottomRight" activeCell="B1" sqref="B1:W1"/>
    </sheetView>
  </sheetViews>
  <sheetFormatPr defaultColWidth="14.44140625" defaultRowHeight="15" customHeight="1"/>
  <cols>
    <col min="1" max="1" width="0.44140625" customWidth="1"/>
    <col min="2" max="23" width="4.109375" customWidth="1"/>
    <col min="24" max="24" width="10" customWidth="1"/>
    <col min="25" max="25" width="5.5546875" hidden="1" customWidth="1"/>
    <col min="26" max="27" width="4.109375" hidden="1" customWidth="1"/>
    <col min="28" max="28" width="4.33203125" hidden="1" customWidth="1"/>
    <col min="29" max="29" width="8.44140625" customWidth="1"/>
    <col min="30" max="32" width="11" customWidth="1"/>
  </cols>
  <sheetData>
    <row r="1" spans="1:32" ht="31.5" customHeight="1">
      <c r="A1" s="1"/>
      <c r="B1" s="114" t="s">
        <v>260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1"/>
      <c r="Y1" s="2"/>
      <c r="Z1" s="2"/>
      <c r="AA1" s="2"/>
      <c r="AB1" s="2"/>
      <c r="AC1" s="2"/>
    </row>
    <row r="2" spans="1:32" ht="21.75" customHeight="1">
      <c r="A2" s="1"/>
      <c r="B2" s="3" t="s">
        <v>245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2"/>
      <c r="AB2" s="2"/>
      <c r="AC2" s="2"/>
    </row>
    <row r="3" spans="1:32" ht="21.75" customHeight="1">
      <c r="A3" s="1"/>
      <c r="B3" s="3" t="s">
        <v>258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2"/>
      <c r="AB3" s="2"/>
      <c r="AC3" s="2"/>
    </row>
    <row r="4" spans="1:32" ht="21.75" customHeight="1">
      <c r="A4" s="1"/>
      <c r="B4" s="86" t="s">
        <v>0</v>
      </c>
      <c r="C4" s="87"/>
      <c r="D4" s="88"/>
      <c r="E4" s="90"/>
      <c r="F4" s="87"/>
      <c r="G4" s="87"/>
      <c r="H4" s="87"/>
      <c r="I4" s="87"/>
      <c r="J4" s="87"/>
      <c r="K4" s="87"/>
      <c r="L4" s="87"/>
      <c r="M4" s="87"/>
      <c r="N4" s="88"/>
      <c r="O4" s="86" t="s">
        <v>1</v>
      </c>
      <c r="P4" s="87"/>
      <c r="Q4" s="88"/>
      <c r="R4" s="112"/>
      <c r="S4" s="87"/>
      <c r="T4" s="87"/>
      <c r="U4" s="87"/>
      <c r="V4" s="87"/>
      <c r="W4" s="88"/>
      <c r="X4" s="1"/>
      <c r="Y4" s="2"/>
      <c r="Z4" s="2"/>
      <c r="AA4" s="2"/>
      <c r="AB4" s="2"/>
      <c r="AC4" s="2"/>
    </row>
    <row r="5" spans="1:32" ht="21.75" customHeight="1">
      <c r="A5" s="1"/>
      <c r="B5" s="86" t="s">
        <v>2</v>
      </c>
      <c r="C5" s="87"/>
      <c r="D5" s="88"/>
      <c r="E5" s="90"/>
      <c r="F5" s="87"/>
      <c r="G5" s="87"/>
      <c r="H5" s="87"/>
      <c r="I5" s="87"/>
      <c r="J5" s="87"/>
      <c r="K5" s="87"/>
      <c r="L5" s="87"/>
      <c r="M5" s="87"/>
      <c r="N5" s="88"/>
      <c r="O5" s="86" t="s">
        <v>3</v>
      </c>
      <c r="P5" s="87"/>
      <c r="Q5" s="88"/>
      <c r="R5" s="112"/>
      <c r="S5" s="87"/>
      <c r="T5" s="87"/>
      <c r="U5" s="87"/>
      <c r="V5" s="87"/>
      <c r="W5" s="88"/>
      <c r="X5" s="1"/>
      <c r="Y5" s="2"/>
      <c r="Z5" s="2"/>
      <c r="AA5" s="2"/>
      <c r="AB5" s="2"/>
      <c r="AC5" s="2"/>
    </row>
    <row r="6" spans="1:32" ht="21.75" customHeight="1">
      <c r="A6" s="1"/>
      <c r="B6" s="92" t="s">
        <v>4</v>
      </c>
      <c r="C6" s="93"/>
      <c r="D6" s="94"/>
      <c r="E6" s="4" t="s">
        <v>5</v>
      </c>
      <c r="F6" s="115"/>
      <c r="G6" s="87"/>
      <c r="H6" s="5" t="s">
        <v>6</v>
      </c>
      <c r="I6" s="115"/>
      <c r="J6" s="87"/>
      <c r="K6" s="113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8"/>
      <c r="X6" s="1"/>
      <c r="Y6" s="2"/>
      <c r="Z6" s="2"/>
      <c r="AA6" s="2"/>
      <c r="AB6" s="2"/>
      <c r="AC6" s="2"/>
    </row>
    <row r="7" spans="1:32" ht="21.75" customHeight="1">
      <c r="A7" s="1"/>
      <c r="B7" s="98"/>
      <c r="C7" s="99"/>
      <c r="D7" s="100"/>
      <c r="E7" s="90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8"/>
      <c r="X7" s="1"/>
      <c r="Y7" s="2"/>
      <c r="Z7" s="2"/>
      <c r="AA7" s="2"/>
      <c r="AB7" s="2"/>
      <c r="AC7" s="2"/>
    </row>
    <row r="8" spans="1:32" ht="21.75" customHeight="1">
      <c r="A8" s="1"/>
      <c r="B8" s="86" t="s">
        <v>7</v>
      </c>
      <c r="C8" s="87"/>
      <c r="D8" s="88"/>
      <c r="E8" s="116"/>
      <c r="F8" s="93"/>
      <c r="G8" s="93"/>
      <c r="H8" s="93"/>
      <c r="I8" s="93"/>
      <c r="J8" s="93"/>
      <c r="K8" s="93"/>
      <c r="L8" s="93"/>
      <c r="M8" s="93"/>
      <c r="N8" s="93"/>
      <c r="O8" s="94"/>
      <c r="P8" s="86" t="s">
        <v>8</v>
      </c>
      <c r="Q8" s="87"/>
      <c r="R8" s="87"/>
      <c r="S8" s="90"/>
      <c r="T8" s="87"/>
      <c r="U8" s="87"/>
      <c r="V8" s="87"/>
      <c r="W8" s="88"/>
      <c r="X8" s="1"/>
      <c r="Y8" s="2"/>
      <c r="Z8" s="2"/>
      <c r="AA8" s="2"/>
      <c r="AB8" s="2"/>
      <c r="AC8" s="2"/>
    </row>
    <row r="9" spans="1:32" ht="21.75" customHeight="1">
      <c r="A9" s="1"/>
      <c r="B9" s="118" t="s">
        <v>9</v>
      </c>
      <c r="C9" s="87"/>
      <c r="D9" s="88"/>
      <c r="E9" s="90"/>
      <c r="F9" s="87"/>
      <c r="G9" s="87"/>
      <c r="H9" s="87"/>
      <c r="I9" s="6" t="s">
        <v>10</v>
      </c>
      <c r="J9" s="118" t="s">
        <v>11</v>
      </c>
      <c r="K9" s="87"/>
      <c r="L9" s="88"/>
      <c r="M9" s="119"/>
      <c r="N9" s="87"/>
      <c r="O9" s="87"/>
      <c r="P9" s="87"/>
      <c r="Q9" s="7" t="s">
        <v>12</v>
      </c>
      <c r="R9" s="86" t="s">
        <v>13</v>
      </c>
      <c r="S9" s="87"/>
      <c r="T9" s="88"/>
      <c r="U9" s="120"/>
      <c r="V9" s="99"/>
      <c r="W9" s="8" t="s">
        <v>14</v>
      </c>
      <c r="X9" s="1"/>
      <c r="Y9" s="2"/>
      <c r="Z9" s="2"/>
      <c r="AA9" s="2"/>
      <c r="AB9" s="2"/>
      <c r="AC9" s="2"/>
    </row>
    <row r="10" spans="1:32" ht="21.75" customHeight="1">
      <c r="A10" s="1"/>
      <c r="B10" s="92" t="s">
        <v>15</v>
      </c>
      <c r="C10" s="93"/>
      <c r="D10" s="93"/>
      <c r="E10" s="86" t="s">
        <v>16</v>
      </c>
      <c r="F10" s="87"/>
      <c r="G10" s="91"/>
      <c r="H10" s="117" t="s">
        <v>17</v>
      </c>
      <c r="I10" s="87"/>
      <c r="J10" s="87"/>
      <c r="K10" s="87"/>
      <c r="L10" s="87"/>
      <c r="M10" s="87"/>
      <c r="N10" s="87"/>
      <c r="O10" s="91"/>
      <c r="P10" s="117" t="s">
        <v>18</v>
      </c>
      <c r="Q10" s="87"/>
      <c r="R10" s="87"/>
      <c r="S10" s="87"/>
      <c r="T10" s="87"/>
      <c r="U10" s="87"/>
      <c r="V10" s="87"/>
      <c r="W10" s="88"/>
      <c r="X10" s="1"/>
      <c r="Y10" s="2"/>
      <c r="Z10" s="2"/>
      <c r="AA10" s="2"/>
      <c r="AB10" s="2"/>
      <c r="AC10" s="2"/>
    </row>
    <row r="11" spans="1:32" ht="21.75" customHeight="1">
      <c r="A11" s="1"/>
      <c r="B11" s="95"/>
      <c r="C11" s="96"/>
      <c r="D11" s="96"/>
      <c r="E11" s="9" t="s">
        <v>244</v>
      </c>
      <c r="F11" s="10"/>
      <c r="G11" s="11" t="s">
        <v>19</v>
      </c>
      <c r="H11" s="121"/>
      <c r="I11" s="87"/>
      <c r="J11" s="87"/>
      <c r="K11" s="87"/>
      <c r="L11" s="87"/>
      <c r="M11" s="87"/>
      <c r="N11" s="87"/>
      <c r="O11" s="91"/>
      <c r="P11" s="122"/>
      <c r="Q11" s="93"/>
      <c r="R11" s="93"/>
      <c r="S11" s="93"/>
      <c r="T11" s="93"/>
      <c r="U11" s="93"/>
      <c r="V11" s="93"/>
      <c r="W11" s="94"/>
      <c r="X11" s="1"/>
      <c r="Y11" s="2"/>
      <c r="Z11" s="2"/>
      <c r="AA11" s="2"/>
      <c r="AB11" s="2"/>
      <c r="AC11" s="2"/>
    </row>
    <row r="12" spans="1:32" ht="21.75" customHeight="1">
      <c r="A12" s="2"/>
      <c r="B12" s="92" t="s">
        <v>20</v>
      </c>
      <c r="C12" s="93"/>
      <c r="D12" s="94"/>
      <c r="E12" s="86" t="s">
        <v>0</v>
      </c>
      <c r="F12" s="87"/>
      <c r="G12" s="88"/>
      <c r="H12" s="90"/>
      <c r="I12" s="87"/>
      <c r="J12" s="87"/>
      <c r="K12" s="87"/>
      <c r="L12" s="87"/>
      <c r="M12" s="88"/>
      <c r="N12" s="86"/>
      <c r="O12" s="87"/>
      <c r="P12" s="87"/>
      <c r="Q12" s="87"/>
      <c r="R12" s="87"/>
      <c r="S12" s="87"/>
      <c r="T12" s="87"/>
      <c r="U12" s="87"/>
      <c r="V12" s="87"/>
      <c r="W12" s="88"/>
      <c r="X12" s="1"/>
      <c r="Y12" s="2"/>
      <c r="Z12" s="2"/>
      <c r="AA12" s="2"/>
      <c r="AB12" s="2"/>
      <c r="AC12" s="2"/>
    </row>
    <row r="13" spans="1:32" ht="21.75" customHeight="1">
      <c r="A13" s="2"/>
      <c r="B13" s="95"/>
      <c r="C13" s="96"/>
      <c r="D13" s="97"/>
      <c r="E13" s="86" t="s">
        <v>21</v>
      </c>
      <c r="F13" s="87"/>
      <c r="G13" s="88"/>
      <c r="H13" s="90"/>
      <c r="I13" s="87"/>
      <c r="J13" s="87"/>
      <c r="K13" s="87"/>
      <c r="L13" s="87"/>
      <c r="M13" s="88"/>
      <c r="N13" s="102" t="s">
        <v>256</v>
      </c>
      <c r="O13" s="103"/>
      <c r="P13" s="104"/>
      <c r="Q13" s="89"/>
      <c r="R13" s="87"/>
      <c r="S13" s="12"/>
      <c r="T13" s="123"/>
      <c r="U13" s="87"/>
      <c r="V13" s="87"/>
      <c r="W13" s="88"/>
      <c r="X13" s="1"/>
      <c r="Y13" s="2"/>
      <c r="Z13" s="2"/>
      <c r="AA13" s="2"/>
      <c r="AB13" s="2"/>
      <c r="AC13" s="2"/>
    </row>
    <row r="14" spans="1:32" ht="21.75" customHeight="1">
      <c r="A14" s="2"/>
      <c r="B14" s="95"/>
      <c r="C14" s="96"/>
      <c r="D14" s="97"/>
      <c r="E14" s="86" t="s">
        <v>23</v>
      </c>
      <c r="F14" s="87"/>
      <c r="G14" s="88"/>
      <c r="H14" s="89"/>
      <c r="I14" s="87"/>
      <c r="J14" s="12"/>
      <c r="K14" s="12"/>
      <c r="L14" s="123"/>
      <c r="M14" s="88"/>
      <c r="N14" s="86" t="s">
        <v>24</v>
      </c>
      <c r="O14" s="87"/>
      <c r="P14" s="88"/>
      <c r="Q14" s="124"/>
      <c r="R14" s="87"/>
      <c r="S14" s="87"/>
      <c r="T14" s="87"/>
      <c r="U14" s="87"/>
      <c r="V14" s="87"/>
      <c r="W14" s="88"/>
      <c r="X14" s="1"/>
      <c r="Y14" s="2"/>
      <c r="Z14" s="2"/>
      <c r="AA14" s="2"/>
      <c r="AB14" s="2"/>
      <c r="AC14" s="2"/>
    </row>
    <row r="15" spans="1:32" ht="21.75" customHeight="1">
      <c r="A15" s="2"/>
      <c r="B15" s="95"/>
      <c r="C15" s="96"/>
      <c r="D15" s="97"/>
      <c r="E15" s="86" t="s">
        <v>25</v>
      </c>
      <c r="F15" s="87"/>
      <c r="G15" s="88"/>
      <c r="H15" s="90"/>
      <c r="I15" s="87"/>
      <c r="J15" s="87"/>
      <c r="K15" s="87"/>
      <c r="L15" s="87"/>
      <c r="M15" s="88"/>
      <c r="N15" s="86" t="s">
        <v>26</v>
      </c>
      <c r="O15" s="87"/>
      <c r="P15" s="88"/>
      <c r="Q15" s="86"/>
      <c r="R15" s="87"/>
      <c r="S15" s="123"/>
      <c r="T15" s="87"/>
      <c r="U15" s="87"/>
      <c r="V15" s="87"/>
      <c r="W15" s="88"/>
      <c r="X15" s="1"/>
      <c r="Y15" s="2"/>
      <c r="Z15" s="2"/>
      <c r="AA15" s="2"/>
      <c r="AB15" s="2"/>
      <c r="AC15" s="2"/>
      <c r="AF15" s="13"/>
    </row>
    <row r="16" spans="1:32" ht="21.75" customHeight="1">
      <c r="A16" s="2"/>
      <c r="B16" s="95"/>
      <c r="C16" s="96"/>
      <c r="D16" s="97"/>
      <c r="E16" s="86" t="s">
        <v>27</v>
      </c>
      <c r="F16" s="87"/>
      <c r="G16" s="88"/>
      <c r="H16" s="90"/>
      <c r="I16" s="87"/>
      <c r="J16" s="87"/>
      <c r="K16" s="87"/>
      <c r="L16" s="87"/>
      <c r="M16" s="88"/>
      <c r="N16" s="125" t="s">
        <v>28</v>
      </c>
      <c r="O16" s="87"/>
      <c r="P16" s="88"/>
      <c r="Q16" s="124"/>
      <c r="R16" s="87"/>
      <c r="S16" s="87"/>
      <c r="T16" s="87"/>
      <c r="U16" s="87"/>
      <c r="V16" s="87"/>
      <c r="W16" s="88"/>
      <c r="X16" s="1"/>
      <c r="Y16" s="2"/>
      <c r="Z16" s="2"/>
      <c r="AA16" s="2"/>
      <c r="AB16" s="2"/>
      <c r="AC16" s="2"/>
    </row>
    <row r="17" spans="1:29" ht="21.75" customHeight="1">
      <c r="A17" s="2"/>
      <c r="B17" s="95"/>
      <c r="C17" s="96"/>
      <c r="D17" s="97"/>
      <c r="E17" s="86" t="s">
        <v>29</v>
      </c>
      <c r="F17" s="87"/>
      <c r="G17" s="88"/>
      <c r="H17" s="89"/>
      <c r="I17" s="87"/>
      <c r="J17" s="123"/>
      <c r="K17" s="87"/>
      <c r="L17" s="87"/>
      <c r="M17" s="88"/>
      <c r="N17" s="126" t="s">
        <v>257</v>
      </c>
      <c r="O17" s="103"/>
      <c r="P17" s="104"/>
      <c r="Q17" s="89"/>
      <c r="R17" s="87"/>
      <c r="S17" s="123"/>
      <c r="T17" s="87"/>
      <c r="U17" s="87"/>
      <c r="V17" s="87"/>
      <c r="W17" s="88"/>
      <c r="X17" s="1"/>
      <c r="Y17" s="2"/>
      <c r="Z17" s="2"/>
      <c r="AA17" s="2"/>
      <c r="AB17" s="2"/>
      <c r="AC17" s="2"/>
    </row>
    <row r="18" spans="1:29" ht="21.75" customHeight="1">
      <c r="A18" s="2"/>
      <c r="B18" s="95"/>
      <c r="C18" s="96"/>
      <c r="D18" s="97"/>
      <c r="E18" s="86" t="s">
        <v>30</v>
      </c>
      <c r="F18" s="87"/>
      <c r="G18" s="88"/>
      <c r="H18" s="90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8"/>
      <c r="X18" s="1"/>
      <c r="Y18" s="2"/>
      <c r="Z18" s="2"/>
      <c r="AA18" s="2"/>
      <c r="AB18" s="2"/>
      <c r="AC18" s="2"/>
    </row>
    <row r="19" spans="1:29" ht="21.75" customHeight="1">
      <c r="A19" s="2"/>
      <c r="B19" s="98"/>
      <c r="C19" s="99"/>
      <c r="D19" s="100"/>
      <c r="E19" s="102" t="s">
        <v>31</v>
      </c>
      <c r="F19" s="103"/>
      <c r="G19" s="104"/>
      <c r="H19" s="90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8"/>
      <c r="X19" s="1"/>
      <c r="Y19" s="2"/>
      <c r="Z19" s="2"/>
      <c r="AA19" s="2"/>
      <c r="AB19" s="2"/>
      <c r="AC19" s="2"/>
    </row>
    <row r="20" spans="1:29" ht="21.75" customHeight="1">
      <c r="A20" s="1"/>
      <c r="B20" s="92" t="s">
        <v>32</v>
      </c>
      <c r="C20" s="93"/>
      <c r="D20" s="94"/>
      <c r="E20" s="14"/>
      <c r="F20" s="86" t="s">
        <v>33</v>
      </c>
      <c r="G20" s="87"/>
      <c r="H20" s="87"/>
      <c r="I20" s="87"/>
      <c r="J20" s="87"/>
      <c r="K20" s="87"/>
      <c r="L20" s="87"/>
      <c r="M20" s="87"/>
      <c r="N20" s="127" t="s">
        <v>21</v>
      </c>
      <c r="O20" s="87"/>
      <c r="P20" s="87"/>
      <c r="Q20" s="87"/>
      <c r="R20" s="87"/>
      <c r="S20" s="91"/>
      <c r="T20" s="127" t="s">
        <v>23</v>
      </c>
      <c r="U20" s="87"/>
      <c r="V20" s="87"/>
      <c r="W20" s="88"/>
      <c r="X20" s="1"/>
      <c r="Y20" s="2"/>
      <c r="Z20" s="2"/>
      <c r="AA20" s="2"/>
      <c r="AB20" s="2"/>
      <c r="AC20" s="2"/>
    </row>
    <row r="21" spans="1:29" ht="21.75" customHeight="1">
      <c r="A21" s="1"/>
      <c r="B21" s="95"/>
      <c r="C21" s="96"/>
      <c r="D21" s="97"/>
      <c r="E21" s="15" t="s">
        <v>34</v>
      </c>
      <c r="F21" s="90" t="s">
        <v>20</v>
      </c>
      <c r="G21" s="87"/>
      <c r="H21" s="87"/>
      <c r="I21" s="87"/>
      <c r="J21" s="87"/>
      <c r="K21" s="87"/>
      <c r="L21" s="87"/>
      <c r="M21" s="87"/>
      <c r="N21" s="128" t="s">
        <v>35</v>
      </c>
      <c r="O21" s="87"/>
      <c r="P21" s="87"/>
      <c r="Q21" s="87"/>
      <c r="R21" s="87"/>
      <c r="S21" s="91"/>
      <c r="T21" s="129" t="s">
        <v>36</v>
      </c>
      <c r="U21" s="87"/>
      <c r="V21" s="16" t="s">
        <v>37</v>
      </c>
      <c r="W21" s="17" t="s">
        <v>38</v>
      </c>
      <c r="X21" s="18"/>
      <c r="Y21" s="2"/>
      <c r="Z21" s="2"/>
      <c r="AA21" s="2"/>
      <c r="AB21" s="2"/>
      <c r="AC21" s="2"/>
    </row>
    <row r="22" spans="1:29" ht="21.75" customHeight="1">
      <c r="A22" s="1"/>
      <c r="B22" s="95"/>
      <c r="C22" s="96"/>
      <c r="D22" s="97"/>
      <c r="E22" s="19" t="s">
        <v>39</v>
      </c>
      <c r="F22" s="90"/>
      <c r="G22" s="87"/>
      <c r="H22" s="87"/>
      <c r="I22" s="87"/>
      <c r="J22" s="87"/>
      <c r="K22" s="87"/>
      <c r="L22" s="87"/>
      <c r="M22" s="87"/>
      <c r="N22" s="128"/>
      <c r="O22" s="87"/>
      <c r="P22" s="87"/>
      <c r="Q22" s="87"/>
      <c r="R22" s="87"/>
      <c r="S22" s="91"/>
      <c r="T22" s="129"/>
      <c r="U22" s="87"/>
      <c r="V22" s="16"/>
      <c r="W22" s="17"/>
      <c r="X22" s="18"/>
      <c r="Y22" s="2"/>
      <c r="Z22" s="2"/>
      <c r="AA22" s="2"/>
      <c r="AB22" s="2"/>
      <c r="AC22" s="2"/>
    </row>
    <row r="23" spans="1:29" ht="21.75" customHeight="1">
      <c r="A23" s="1"/>
      <c r="B23" s="95"/>
      <c r="C23" s="96"/>
      <c r="D23" s="97"/>
      <c r="E23" s="19" t="s">
        <v>40</v>
      </c>
      <c r="F23" s="90"/>
      <c r="G23" s="87"/>
      <c r="H23" s="87"/>
      <c r="I23" s="87"/>
      <c r="J23" s="87"/>
      <c r="K23" s="87"/>
      <c r="L23" s="87"/>
      <c r="M23" s="87"/>
      <c r="N23" s="128"/>
      <c r="O23" s="87"/>
      <c r="P23" s="87"/>
      <c r="Q23" s="87"/>
      <c r="R23" s="87"/>
      <c r="S23" s="91"/>
      <c r="T23" s="129"/>
      <c r="U23" s="87"/>
      <c r="V23" s="16"/>
      <c r="W23" s="17"/>
      <c r="X23" s="2"/>
      <c r="Y23" s="2"/>
      <c r="Z23" s="2"/>
      <c r="AA23" s="2"/>
      <c r="AB23" s="2"/>
      <c r="AC23" s="2"/>
    </row>
    <row r="24" spans="1:29" ht="21.75" customHeight="1">
      <c r="A24" s="1"/>
      <c r="B24" s="95"/>
      <c r="C24" s="96"/>
      <c r="D24" s="97"/>
      <c r="E24" s="19" t="s">
        <v>41</v>
      </c>
      <c r="F24" s="90"/>
      <c r="G24" s="87"/>
      <c r="H24" s="87"/>
      <c r="I24" s="87"/>
      <c r="J24" s="87"/>
      <c r="K24" s="87"/>
      <c r="L24" s="87"/>
      <c r="M24" s="87"/>
      <c r="N24" s="128"/>
      <c r="O24" s="87"/>
      <c r="P24" s="87"/>
      <c r="Q24" s="87"/>
      <c r="R24" s="87"/>
      <c r="S24" s="91"/>
      <c r="T24" s="129"/>
      <c r="U24" s="87"/>
      <c r="V24" s="16"/>
      <c r="W24" s="17"/>
      <c r="X24" s="2"/>
      <c r="Y24" s="2"/>
      <c r="Z24" s="2"/>
      <c r="AA24" s="2"/>
      <c r="AB24" s="2"/>
      <c r="AC24" s="2"/>
    </row>
    <row r="25" spans="1:29" ht="21.75" customHeight="1">
      <c r="A25" s="1"/>
      <c r="B25" s="95"/>
      <c r="C25" s="96"/>
      <c r="D25" s="97"/>
      <c r="E25" s="19" t="s">
        <v>42</v>
      </c>
      <c r="F25" s="90"/>
      <c r="G25" s="87"/>
      <c r="H25" s="87"/>
      <c r="I25" s="87"/>
      <c r="J25" s="87"/>
      <c r="K25" s="87"/>
      <c r="L25" s="87"/>
      <c r="M25" s="87"/>
      <c r="N25" s="128"/>
      <c r="O25" s="87"/>
      <c r="P25" s="87"/>
      <c r="Q25" s="87"/>
      <c r="R25" s="87"/>
      <c r="S25" s="91"/>
      <c r="T25" s="129"/>
      <c r="U25" s="87"/>
      <c r="V25" s="16"/>
      <c r="W25" s="17"/>
      <c r="X25" s="2"/>
      <c r="Y25" s="2"/>
      <c r="Z25" s="2"/>
      <c r="AA25" s="2"/>
      <c r="AB25" s="2"/>
      <c r="AC25" s="2"/>
    </row>
    <row r="26" spans="1:29" ht="21.75" customHeight="1">
      <c r="A26" s="1"/>
      <c r="B26" s="95"/>
      <c r="C26" s="96"/>
      <c r="D26" s="97"/>
      <c r="E26" s="19" t="s">
        <v>43</v>
      </c>
      <c r="F26" s="90"/>
      <c r="G26" s="87"/>
      <c r="H26" s="87"/>
      <c r="I26" s="87"/>
      <c r="J26" s="87"/>
      <c r="K26" s="87"/>
      <c r="L26" s="87"/>
      <c r="M26" s="87"/>
      <c r="N26" s="128"/>
      <c r="O26" s="87"/>
      <c r="P26" s="87"/>
      <c r="Q26" s="87"/>
      <c r="R26" s="87"/>
      <c r="S26" s="91"/>
      <c r="T26" s="129"/>
      <c r="U26" s="87"/>
      <c r="V26" s="16"/>
      <c r="W26" s="17"/>
      <c r="X26" s="2"/>
      <c r="Y26" s="2"/>
      <c r="Z26" s="2"/>
      <c r="AA26" s="2"/>
      <c r="AB26" s="2"/>
      <c r="AC26" s="2"/>
    </row>
    <row r="27" spans="1:29" ht="21.75" customHeight="1">
      <c r="A27" s="1"/>
      <c r="B27" s="95"/>
      <c r="C27" s="96"/>
      <c r="D27" s="97"/>
      <c r="E27" s="19" t="s">
        <v>44</v>
      </c>
      <c r="F27" s="90"/>
      <c r="G27" s="87"/>
      <c r="H27" s="87"/>
      <c r="I27" s="87"/>
      <c r="J27" s="87"/>
      <c r="K27" s="87"/>
      <c r="L27" s="87"/>
      <c r="M27" s="87"/>
      <c r="N27" s="128"/>
      <c r="O27" s="87"/>
      <c r="P27" s="87"/>
      <c r="Q27" s="87"/>
      <c r="R27" s="87"/>
      <c r="S27" s="91"/>
      <c r="T27" s="129"/>
      <c r="U27" s="87"/>
      <c r="V27" s="16"/>
      <c r="W27" s="17"/>
      <c r="X27" s="2"/>
      <c r="Y27" s="2"/>
      <c r="Z27" s="2"/>
      <c r="AA27" s="2"/>
      <c r="AB27" s="2"/>
      <c r="AC27" s="2"/>
    </row>
    <row r="28" spans="1:29" ht="21.75" customHeight="1">
      <c r="A28" s="1"/>
      <c r="B28" s="95"/>
      <c r="C28" s="96"/>
      <c r="D28" s="97"/>
      <c r="E28" s="19" t="s">
        <v>45</v>
      </c>
      <c r="F28" s="90"/>
      <c r="G28" s="87"/>
      <c r="H28" s="87"/>
      <c r="I28" s="87"/>
      <c r="J28" s="87"/>
      <c r="K28" s="87"/>
      <c r="L28" s="87"/>
      <c r="M28" s="87"/>
      <c r="N28" s="128"/>
      <c r="O28" s="87"/>
      <c r="P28" s="87"/>
      <c r="Q28" s="87"/>
      <c r="R28" s="87"/>
      <c r="S28" s="91"/>
      <c r="T28" s="129"/>
      <c r="U28" s="87"/>
      <c r="V28" s="16"/>
      <c r="W28" s="17"/>
      <c r="X28" s="2"/>
      <c r="Y28" s="2"/>
      <c r="Z28" s="2"/>
      <c r="AA28" s="2"/>
      <c r="AB28" s="2"/>
      <c r="AC28" s="2"/>
    </row>
    <row r="29" spans="1:29" ht="21.75" customHeight="1">
      <c r="A29" s="1"/>
      <c r="B29" s="86" t="s">
        <v>46</v>
      </c>
      <c r="C29" s="87"/>
      <c r="D29" s="87"/>
      <c r="E29" s="88"/>
      <c r="F29" s="90"/>
      <c r="G29" s="87"/>
      <c r="H29" s="87"/>
      <c r="I29" s="87"/>
      <c r="J29" s="87"/>
      <c r="K29" s="87"/>
      <c r="L29" s="87"/>
      <c r="M29" s="88"/>
      <c r="N29" s="128"/>
      <c r="O29" s="87"/>
      <c r="P29" s="87"/>
      <c r="Q29" s="87"/>
      <c r="R29" s="87"/>
      <c r="S29" s="91"/>
      <c r="T29" s="129"/>
      <c r="U29" s="87"/>
      <c r="V29" s="16"/>
      <c r="W29" s="17"/>
      <c r="X29" s="20"/>
      <c r="Y29" s="2" t="s">
        <v>47</v>
      </c>
      <c r="Z29" s="2" t="s">
        <v>37</v>
      </c>
      <c r="AA29" s="2" t="s">
        <v>38</v>
      </c>
      <c r="AB29" s="2"/>
      <c r="AC29" s="2"/>
    </row>
    <row r="30" spans="1:29" ht="21.75" customHeight="1">
      <c r="A30" s="1"/>
      <c r="B30" s="134" t="s">
        <v>48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20"/>
      <c r="Y30" s="2" t="s">
        <v>49</v>
      </c>
      <c r="Z30" s="2" t="s">
        <v>50</v>
      </c>
      <c r="AA30" s="2" t="s">
        <v>51</v>
      </c>
      <c r="AB30" s="2"/>
      <c r="AC30" s="2"/>
    </row>
    <row r="31" spans="1:29" ht="21.75" customHeight="1">
      <c r="A31" s="2"/>
      <c r="B31" s="105" t="s">
        <v>52</v>
      </c>
      <c r="C31" s="106"/>
      <c r="D31" s="107"/>
      <c r="E31" s="135"/>
      <c r="F31" s="106"/>
      <c r="G31" s="106"/>
      <c r="H31" s="106"/>
      <c r="I31" s="106"/>
      <c r="J31" s="106"/>
      <c r="K31" s="106"/>
      <c r="L31" s="107"/>
      <c r="M31" s="136" t="s">
        <v>21</v>
      </c>
      <c r="N31" s="106"/>
      <c r="O31" s="107"/>
      <c r="P31" s="135"/>
      <c r="Q31" s="106"/>
      <c r="R31" s="106"/>
      <c r="S31" s="106"/>
      <c r="T31" s="106"/>
      <c r="U31" s="106"/>
      <c r="V31" s="106"/>
      <c r="W31" s="137"/>
      <c r="X31" s="20"/>
      <c r="Y31" s="2" t="s">
        <v>53</v>
      </c>
      <c r="Z31" s="2" t="s">
        <v>54</v>
      </c>
      <c r="AA31" s="2" t="s">
        <v>55</v>
      </c>
      <c r="AB31" s="2"/>
      <c r="AC31" s="2"/>
    </row>
    <row r="32" spans="1:29" ht="21.75" customHeight="1">
      <c r="A32" s="2"/>
      <c r="B32" s="108" t="s">
        <v>56</v>
      </c>
      <c r="C32" s="87"/>
      <c r="D32" s="88"/>
      <c r="E32" s="90"/>
      <c r="F32" s="87"/>
      <c r="G32" s="87"/>
      <c r="H32" s="87"/>
      <c r="I32" s="87"/>
      <c r="J32" s="87"/>
      <c r="K32" s="87"/>
      <c r="L32" s="88"/>
      <c r="M32" s="86" t="s">
        <v>33</v>
      </c>
      <c r="N32" s="87"/>
      <c r="O32" s="88"/>
      <c r="P32" s="90"/>
      <c r="Q32" s="87"/>
      <c r="R32" s="87"/>
      <c r="S32" s="87"/>
      <c r="T32" s="87"/>
      <c r="U32" s="87"/>
      <c r="V32" s="87"/>
      <c r="W32" s="133"/>
      <c r="X32" s="20"/>
      <c r="Y32" s="2" t="s">
        <v>57</v>
      </c>
      <c r="Z32" s="2" t="s">
        <v>58</v>
      </c>
      <c r="AA32" s="2" t="s">
        <v>59</v>
      </c>
      <c r="AB32" s="2"/>
      <c r="AC32" s="2"/>
    </row>
    <row r="33" spans="1:29" ht="21.75" customHeight="1">
      <c r="A33" s="2"/>
      <c r="B33" s="109" t="s">
        <v>1</v>
      </c>
      <c r="C33" s="110"/>
      <c r="D33" s="111"/>
      <c r="E33" s="130"/>
      <c r="F33" s="110"/>
      <c r="G33" s="110"/>
      <c r="H33" s="110"/>
      <c r="I33" s="110"/>
      <c r="J33" s="110"/>
      <c r="K33" s="110"/>
      <c r="L33" s="111"/>
      <c r="M33" s="131" t="s">
        <v>3</v>
      </c>
      <c r="N33" s="110"/>
      <c r="O33" s="111"/>
      <c r="P33" s="130"/>
      <c r="Q33" s="110"/>
      <c r="R33" s="110"/>
      <c r="S33" s="110"/>
      <c r="T33" s="110"/>
      <c r="U33" s="110"/>
      <c r="V33" s="110"/>
      <c r="W33" s="132"/>
      <c r="X33" s="20"/>
      <c r="Y33" s="2" t="s">
        <v>60</v>
      </c>
      <c r="Z33" s="2" t="s">
        <v>61</v>
      </c>
      <c r="AA33" s="2" t="s">
        <v>62</v>
      </c>
      <c r="AB33" s="2"/>
      <c r="AC33" s="2"/>
    </row>
    <row r="34" spans="1:29" ht="21.75" customHeight="1">
      <c r="A34" s="2"/>
      <c r="B34" s="21"/>
      <c r="C34" s="101"/>
      <c r="D34" s="96"/>
      <c r="E34" s="2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0"/>
      <c r="Y34" s="2" t="s">
        <v>66</v>
      </c>
      <c r="Z34" s="2" t="s">
        <v>246</v>
      </c>
      <c r="AA34" s="2" t="s">
        <v>251</v>
      </c>
      <c r="AB34" s="2"/>
      <c r="AC34" s="2"/>
    </row>
    <row r="35" spans="1:29" ht="16.5" customHeight="1">
      <c r="A35" s="2"/>
      <c r="B35" s="2" t="s">
        <v>259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 t="s">
        <v>78</v>
      </c>
      <c r="Z35" s="2" t="s">
        <v>247</v>
      </c>
      <c r="AA35" s="2" t="s">
        <v>252</v>
      </c>
      <c r="AB35" s="2"/>
      <c r="AC35" s="2"/>
    </row>
    <row r="36" spans="1:29" ht="16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 t="s">
        <v>262</v>
      </c>
      <c r="Z36" s="2" t="s">
        <v>263</v>
      </c>
      <c r="AA36" s="2" t="s">
        <v>264</v>
      </c>
      <c r="AB36" s="2"/>
      <c r="AC36" s="2"/>
    </row>
    <row r="37" spans="1:29" ht="16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 t="s">
        <v>83</v>
      </c>
      <c r="Z37" s="2" t="s">
        <v>248</v>
      </c>
      <c r="AA37" s="2" t="s">
        <v>253</v>
      </c>
      <c r="AB37" s="2"/>
      <c r="AC37" s="2"/>
    </row>
    <row r="38" spans="1:29" ht="16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 t="s">
        <v>85</v>
      </c>
      <c r="Z38" s="2" t="s">
        <v>249</v>
      </c>
      <c r="AA38" s="2" t="s">
        <v>254</v>
      </c>
      <c r="AB38" s="2"/>
      <c r="AC38" s="2"/>
    </row>
    <row r="39" spans="1:29" ht="16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 t="s">
        <v>87</v>
      </c>
      <c r="Z39" s="2" t="s">
        <v>250</v>
      </c>
      <c r="AA39" s="2" t="s">
        <v>255</v>
      </c>
      <c r="AB39" s="2"/>
      <c r="AC39" s="2"/>
    </row>
    <row r="40" spans="1:29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 t="s">
        <v>89</v>
      </c>
      <c r="Z40" s="2" t="s">
        <v>79</v>
      </c>
      <c r="AA40" s="2" t="s">
        <v>80</v>
      </c>
      <c r="AB40" s="2"/>
      <c r="AC40" s="2"/>
    </row>
    <row r="41" spans="1:29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 t="s">
        <v>91</v>
      </c>
      <c r="Z41" s="2"/>
      <c r="AA41" s="2" t="s">
        <v>82</v>
      </c>
      <c r="AB41" s="2"/>
      <c r="AC41" s="2"/>
    </row>
    <row r="42" spans="1:29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 t="s">
        <v>93</v>
      </c>
      <c r="Z42" s="2"/>
      <c r="AA42" s="2" t="s">
        <v>84</v>
      </c>
      <c r="AB42" s="2"/>
      <c r="AC42" s="2"/>
    </row>
    <row r="43" spans="1:29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 t="s">
        <v>95</v>
      </c>
      <c r="Z43" s="2"/>
      <c r="AA43" s="2" t="s">
        <v>86</v>
      </c>
      <c r="AB43" s="2"/>
      <c r="AC43" s="2"/>
    </row>
    <row r="44" spans="1:29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 t="s">
        <v>97</v>
      </c>
      <c r="Z44" s="2"/>
      <c r="AA44" s="2" t="s">
        <v>88</v>
      </c>
      <c r="AB44" s="2"/>
      <c r="AC44" s="2"/>
    </row>
    <row r="45" spans="1:29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 t="s">
        <v>99</v>
      </c>
      <c r="Z45" s="2"/>
      <c r="AA45" s="2" t="s">
        <v>90</v>
      </c>
      <c r="AB45" s="2"/>
      <c r="AC45" s="2"/>
    </row>
    <row r="46" spans="1:29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 t="s">
        <v>101</v>
      </c>
      <c r="Z46" s="2"/>
      <c r="AA46" s="2" t="s">
        <v>92</v>
      </c>
      <c r="AB46" s="2"/>
      <c r="AC46" s="2"/>
    </row>
    <row r="47" spans="1:29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 t="s">
        <v>103</v>
      </c>
      <c r="Z47" s="2"/>
      <c r="AA47" s="2" t="s">
        <v>94</v>
      </c>
      <c r="AB47" s="2"/>
      <c r="AC47" s="2"/>
    </row>
    <row r="48" spans="1:29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 t="s">
        <v>105</v>
      </c>
      <c r="Z48" s="2"/>
      <c r="AA48" s="2" t="s">
        <v>96</v>
      </c>
      <c r="AB48" s="2"/>
      <c r="AC48" s="2"/>
    </row>
    <row r="49" spans="1:2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 t="s">
        <v>107</v>
      </c>
      <c r="Z49" s="2"/>
      <c r="AA49" s="2" t="s">
        <v>98</v>
      </c>
      <c r="AB49" s="2"/>
      <c r="AC49" s="2"/>
    </row>
    <row r="50" spans="1:29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 t="s">
        <v>109</v>
      </c>
      <c r="Z50" s="2"/>
      <c r="AA50" s="2" t="s">
        <v>100</v>
      </c>
      <c r="AB50" s="2"/>
      <c r="AC50" s="2"/>
    </row>
    <row r="51" spans="1:29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 t="s">
        <v>111</v>
      </c>
      <c r="Z51" s="2"/>
      <c r="AA51" s="2" t="s">
        <v>102</v>
      </c>
      <c r="AB51" s="2"/>
      <c r="AC51" s="2"/>
    </row>
    <row r="52" spans="1:29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 t="s">
        <v>113</v>
      </c>
      <c r="Z52" s="2"/>
      <c r="AA52" s="2" t="s">
        <v>104</v>
      </c>
      <c r="AB52" s="2"/>
      <c r="AC52" s="2"/>
    </row>
    <row r="53" spans="1:29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 t="s">
        <v>115</v>
      </c>
      <c r="Z53" s="2"/>
      <c r="AA53" s="2" t="s">
        <v>106</v>
      </c>
      <c r="AB53" s="2"/>
      <c r="AC53" s="2"/>
    </row>
    <row r="54" spans="1:29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 t="s">
        <v>117</v>
      </c>
      <c r="Z54" s="2"/>
      <c r="AA54" s="2" t="s">
        <v>108</v>
      </c>
      <c r="AB54" s="2"/>
      <c r="AC54" s="2"/>
    </row>
    <row r="55" spans="1:29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 t="s">
        <v>119</v>
      </c>
      <c r="Z55" s="2"/>
      <c r="AA55" s="2" t="s">
        <v>110</v>
      </c>
      <c r="AB55" s="2"/>
      <c r="AC55" s="2"/>
    </row>
    <row r="56" spans="1:29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 t="s">
        <v>120</v>
      </c>
      <c r="Z56" s="2"/>
      <c r="AA56" s="2" t="s">
        <v>112</v>
      </c>
      <c r="AB56" s="2"/>
      <c r="AC56" s="2"/>
    </row>
    <row r="57" spans="1:29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 t="s">
        <v>121</v>
      </c>
      <c r="Z57" s="2"/>
      <c r="AA57" s="2" t="s">
        <v>114</v>
      </c>
      <c r="AB57" s="2"/>
      <c r="AC57" s="2"/>
    </row>
    <row r="58" spans="1:29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 t="s">
        <v>122</v>
      </c>
      <c r="Z58" s="2"/>
      <c r="AA58" s="2" t="s">
        <v>116</v>
      </c>
      <c r="AB58" s="2"/>
      <c r="AC58" s="2"/>
    </row>
    <row r="59" spans="1:2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 t="s">
        <v>123</v>
      </c>
      <c r="Z59" s="2"/>
      <c r="AA59" s="2" t="s">
        <v>118</v>
      </c>
      <c r="AB59" s="2"/>
      <c r="AC59" s="2"/>
    </row>
    <row r="60" spans="1:29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 t="s">
        <v>124</v>
      </c>
      <c r="Z60" s="2"/>
      <c r="AA60" s="2"/>
      <c r="AB60" s="2"/>
      <c r="AC60" s="2"/>
    </row>
    <row r="61" spans="1:29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 t="s">
        <v>125</v>
      </c>
      <c r="Z61" s="2"/>
      <c r="AA61" s="2"/>
      <c r="AB61" s="2"/>
      <c r="AC61" s="2"/>
    </row>
    <row r="62" spans="1:29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 t="s">
        <v>126</v>
      </c>
      <c r="Z62" s="2"/>
      <c r="AA62" s="2"/>
      <c r="AB62" s="2"/>
      <c r="AC62" s="2"/>
    </row>
    <row r="63" spans="1:29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 t="s">
        <v>127</v>
      </c>
      <c r="Z63" s="2"/>
      <c r="AA63" s="2"/>
      <c r="AB63" s="2"/>
      <c r="AC63" s="2"/>
    </row>
    <row r="64" spans="1:29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 t="s">
        <v>128</v>
      </c>
      <c r="Z64" s="2"/>
      <c r="AA64" s="2"/>
      <c r="AB64" s="2"/>
      <c r="AC64" s="2"/>
    </row>
    <row r="65" spans="1:29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 t="s">
        <v>129</v>
      </c>
      <c r="Z65" s="2"/>
      <c r="AA65" s="2"/>
      <c r="AB65" s="2"/>
      <c r="AC65" s="2"/>
    </row>
    <row r="66" spans="1:29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 t="s">
        <v>130</v>
      </c>
      <c r="Z66" s="2"/>
      <c r="AA66" s="2"/>
      <c r="AB66" s="2"/>
      <c r="AC66" s="2"/>
    </row>
    <row r="67" spans="1:29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 t="s">
        <v>131</v>
      </c>
      <c r="Z67" s="2"/>
      <c r="AA67" s="2"/>
      <c r="AB67" s="2"/>
      <c r="AC67" s="2"/>
    </row>
    <row r="68" spans="1:29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 t="s">
        <v>132</v>
      </c>
      <c r="Z68" s="2"/>
      <c r="AA68" s="2"/>
      <c r="AB68" s="2"/>
      <c r="AC68" s="2"/>
    </row>
    <row r="69" spans="1:2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 t="s">
        <v>133</v>
      </c>
      <c r="Z69" s="2"/>
      <c r="AA69" s="2"/>
      <c r="AB69" s="2"/>
      <c r="AC69" s="2"/>
    </row>
    <row r="70" spans="1:29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 t="s">
        <v>134</v>
      </c>
      <c r="Z70" s="2"/>
      <c r="AA70" s="2"/>
      <c r="AB70" s="2"/>
      <c r="AC70" s="2"/>
    </row>
    <row r="71" spans="1:29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 t="s">
        <v>135</v>
      </c>
      <c r="Z71" s="2"/>
      <c r="AA71" s="2"/>
      <c r="AB71" s="2"/>
      <c r="AC71" s="2"/>
    </row>
    <row r="72" spans="1:29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 t="s">
        <v>136</v>
      </c>
      <c r="Z72" s="2"/>
      <c r="AA72" s="2"/>
      <c r="AB72" s="2"/>
      <c r="AC72" s="2"/>
    </row>
    <row r="73" spans="1:29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 t="s">
        <v>137</v>
      </c>
      <c r="Z73" s="2"/>
      <c r="AA73" s="2"/>
      <c r="AB73" s="2"/>
      <c r="AC73" s="2"/>
    </row>
    <row r="74" spans="1:29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 t="s">
        <v>36</v>
      </c>
      <c r="Z74" s="2"/>
      <c r="AA74" s="2"/>
      <c r="AB74" s="2"/>
      <c r="AC74" s="2"/>
    </row>
    <row r="75" spans="1:29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 t="s">
        <v>138</v>
      </c>
      <c r="Z75" s="2"/>
      <c r="AA75" s="2"/>
      <c r="AB75" s="2"/>
      <c r="AC75" s="2"/>
    </row>
    <row r="76" spans="1:29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 t="s">
        <v>139</v>
      </c>
      <c r="Z76" s="2"/>
      <c r="AA76" s="2"/>
      <c r="AB76" s="2"/>
      <c r="AC76" s="2"/>
    </row>
    <row r="77" spans="1:29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 t="s">
        <v>140</v>
      </c>
      <c r="Z77" s="2"/>
      <c r="AA77" s="2"/>
      <c r="AB77" s="2"/>
      <c r="AC77" s="2"/>
    </row>
    <row r="78" spans="1:29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 t="s">
        <v>141</v>
      </c>
      <c r="Z78" s="2"/>
      <c r="AA78" s="2"/>
      <c r="AB78" s="2"/>
      <c r="AC78" s="2"/>
    </row>
    <row r="79" spans="1:2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 t="s">
        <v>142</v>
      </c>
      <c r="Z79" s="2"/>
      <c r="AA79" s="2"/>
      <c r="AB79" s="2"/>
      <c r="AC79" s="2"/>
    </row>
    <row r="80" spans="1:29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 t="s">
        <v>143</v>
      </c>
      <c r="Z80" s="2"/>
      <c r="AA80" s="2"/>
      <c r="AB80" s="2"/>
      <c r="AC80" s="2"/>
    </row>
    <row r="81" spans="1:29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 t="s">
        <v>144</v>
      </c>
      <c r="Z81" s="2"/>
      <c r="AA81" s="2"/>
      <c r="AB81" s="2"/>
      <c r="AC81" s="2"/>
    </row>
    <row r="82" spans="1:29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 t="s">
        <v>145</v>
      </c>
      <c r="Z82" s="2"/>
      <c r="AA82" s="2"/>
      <c r="AB82" s="2"/>
      <c r="AC82" s="2"/>
    </row>
    <row r="83" spans="1:29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 t="s">
        <v>146</v>
      </c>
      <c r="Z83" s="2"/>
      <c r="AA83" s="2"/>
      <c r="AB83" s="2"/>
      <c r="AC83" s="2"/>
    </row>
    <row r="84" spans="1:29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 t="s">
        <v>147</v>
      </c>
      <c r="Z84" s="2"/>
      <c r="AA84" s="2"/>
      <c r="AB84" s="2"/>
      <c r="AC84" s="2"/>
    </row>
    <row r="85" spans="1:29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 t="s">
        <v>148</v>
      </c>
      <c r="Z85" s="2"/>
      <c r="AA85" s="2"/>
      <c r="AB85" s="2"/>
      <c r="AC85" s="2"/>
    </row>
    <row r="86" spans="1:29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 t="s">
        <v>149</v>
      </c>
      <c r="Z86" s="2"/>
      <c r="AA86" s="2"/>
      <c r="AB86" s="2"/>
      <c r="AC86" s="2"/>
    </row>
    <row r="87" spans="1:29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 t="s">
        <v>150</v>
      </c>
      <c r="Z87" s="2"/>
      <c r="AA87" s="2"/>
      <c r="AB87" s="2"/>
      <c r="AC87" s="2"/>
    </row>
    <row r="88" spans="1:29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 t="s">
        <v>151</v>
      </c>
      <c r="Z88" s="2"/>
      <c r="AA88" s="2"/>
      <c r="AB88" s="2"/>
      <c r="AC88" s="2"/>
    </row>
    <row r="89" spans="1:2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 t="s">
        <v>152</v>
      </c>
      <c r="Z89" s="2"/>
      <c r="AA89" s="2"/>
      <c r="AB89" s="2"/>
      <c r="AC89" s="2"/>
    </row>
    <row r="90" spans="1:29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 t="s">
        <v>153</v>
      </c>
      <c r="Z90" s="2"/>
      <c r="AA90" s="2"/>
      <c r="AB90" s="2"/>
      <c r="AC90" s="2"/>
    </row>
    <row r="91" spans="1:29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 t="s">
        <v>154</v>
      </c>
      <c r="Z91" s="2"/>
      <c r="AA91" s="2"/>
      <c r="AB91" s="2"/>
      <c r="AC91" s="2"/>
    </row>
    <row r="92" spans="1:29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 t="s">
        <v>155</v>
      </c>
      <c r="Z92" s="2"/>
      <c r="AA92" s="2"/>
      <c r="AB92" s="2"/>
      <c r="AC92" s="2"/>
    </row>
    <row r="93" spans="1:29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 t="s">
        <v>156</v>
      </c>
      <c r="Z93" s="2"/>
      <c r="AA93" s="2"/>
      <c r="AB93" s="2"/>
      <c r="AC93" s="2"/>
    </row>
    <row r="94" spans="1:29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 t="s">
        <v>157</v>
      </c>
      <c r="Z94" s="2"/>
      <c r="AA94" s="2"/>
      <c r="AB94" s="2"/>
      <c r="AC94" s="2"/>
    </row>
    <row r="95" spans="1:29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 t="s">
        <v>158</v>
      </c>
      <c r="Z95" s="2"/>
      <c r="AA95" s="2"/>
      <c r="AB95" s="2"/>
      <c r="AC95" s="2"/>
    </row>
    <row r="96" spans="1:29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 t="s">
        <v>159</v>
      </c>
      <c r="Z96" s="2"/>
      <c r="AA96" s="2"/>
      <c r="AB96" s="2"/>
      <c r="AC96" s="2"/>
    </row>
    <row r="97" spans="1:29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 t="s">
        <v>160</v>
      </c>
      <c r="Z97" s="2"/>
      <c r="AA97" s="2"/>
      <c r="AB97" s="2"/>
      <c r="AC97" s="2"/>
    </row>
    <row r="98" spans="1:29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 t="s">
        <v>161</v>
      </c>
      <c r="Z98" s="2"/>
      <c r="AA98" s="2"/>
      <c r="AB98" s="2"/>
      <c r="AC98" s="2"/>
    </row>
    <row r="99" spans="1:2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 t="s">
        <v>162</v>
      </c>
      <c r="Z99" s="2"/>
      <c r="AA99" s="2"/>
      <c r="AB99" s="2"/>
      <c r="AC99" s="2"/>
    </row>
    <row r="100" spans="1:29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 t="s">
        <v>163</v>
      </c>
      <c r="Z100" s="2"/>
      <c r="AA100" s="2"/>
      <c r="AB100" s="2"/>
      <c r="AC100" s="2"/>
    </row>
    <row r="101" spans="1:29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 t="s">
        <v>164</v>
      </c>
      <c r="Z101" s="2"/>
      <c r="AA101" s="2"/>
      <c r="AB101" s="2"/>
      <c r="AC101" s="2"/>
    </row>
    <row r="102" spans="1:29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 t="s">
        <v>165</v>
      </c>
      <c r="Z102" s="2"/>
      <c r="AA102" s="2"/>
      <c r="AB102" s="2"/>
      <c r="AC102" s="2"/>
    </row>
    <row r="103" spans="1:29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 t="s">
        <v>166</v>
      </c>
      <c r="Z103" s="2"/>
      <c r="AA103" s="2"/>
      <c r="AB103" s="2"/>
      <c r="AC103" s="2"/>
    </row>
    <row r="104" spans="1:29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 t="s">
        <v>167</v>
      </c>
      <c r="Z104" s="2"/>
      <c r="AA104" s="2"/>
      <c r="AB104" s="2"/>
      <c r="AC104" s="2"/>
    </row>
    <row r="105" spans="1:29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 t="s">
        <v>168</v>
      </c>
      <c r="Z105" s="2"/>
      <c r="AA105" s="2"/>
      <c r="AB105" s="2"/>
      <c r="AC105" s="2"/>
    </row>
    <row r="106" spans="1:29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 t="s">
        <v>169</v>
      </c>
      <c r="Z106" s="2"/>
      <c r="AA106" s="2"/>
      <c r="AB106" s="2"/>
      <c r="AC106" s="2"/>
    </row>
    <row r="107" spans="1:29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 t="s">
        <v>170</v>
      </c>
      <c r="Z107" s="2"/>
      <c r="AA107" s="2"/>
      <c r="AB107" s="2"/>
      <c r="AC107" s="2"/>
    </row>
    <row r="108" spans="1:29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 t="s">
        <v>171</v>
      </c>
      <c r="Z108" s="2"/>
      <c r="AA108" s="2"/>
      <c r="AB108" s="2"/>
      <c r="AC108" s="2"/>
    </row>
    <row r="109" spans="1:2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 t="s">
        <v>172</v>
      </c>
      <c r="Z109" s="2"/>
      <c r="AA109" s="2"/>
      <c r="AB109" s="2"/>
      <c r="AC109" s="2"/>
    </row>
    <row r="110" spans="1:29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 t="s">
        <v>173</v>
      </c>
      <c r="Z110" s="2"/>
      <c r="AA110" s="2"/>
      <c r="AB110" s="2"/>
      <c r="AC110" s="2"/>
    </row>
    <row r="111" spans="1:29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 t="s">
        <v>174</v>
      </c>
      <c r="Z111" s="2"/>
      <c r="AA111" s="2"/>
      <c r="AB111" s="2"/>
      <c r="AC111" s="2"/>
    </row>
    <row r="112" spans="1:29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 t="s">
        <v>175</v>
      </c>
      <c r="Z112" s="2"/>
      <c r="AA112" s="2"/>
      <c r="AB112" s="2"/>
      <c r="AC112" s="2"/>
    </row>
    <row r="113" spans="1:29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 t="s">
        <v>176</v>
      </c>
      <c r="Z113" s="2"/>
      <c r="AA113" s="2"/>
      <c r="AB113" s="2"/>
      <c r="AC113" s="2"/>
    </row>
    <row r="114" spans="1:29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 t="s">
        <v>177</v>
      </c>
      <c r="Z114" s="2"/>
      <c r="AA114" s="2"/>
      <c r="AB114" s="2"/>
      <c r="AC114" s="2"/>
    </row>
    <row r="115" spans="1:29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 t="s">
        <v>178</v>
      </c>
      <c r="Z115" s="2"/>
      <c r="AA115" s="2"/>
      <c r="AB115" s="2"/>
      <c r="AC115" s="2"/>
    </row>
    <row r="116" spans="1:29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 t="s">
        <v>179</v>
      </c>
      <c r="Z116" s="2"/>
      <c r="AA116" s="2"/>
      <c r="AB116" s="2"/>
      <c r="AC116" s="2"/>
    </row>
    <row r="117" spans="1:29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 t="s">
        <v>180</v>
      </c>
      <c r="Z117" s="2"/>
      <c r="AA117" s="2"/>
      <c r="AB117" s="2"/>
      <c r="AC117" s="2"/>
    </row>
    <row r="118" spans="1:29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 t="s">
        <v>181</v>
      </c>
      <c r="Z118" s="2"/>
      <c r="AA118" s="2"/>
      <c r="AB118" s="2"/>
      <c r="AC118" s="2"/>
    </row>
    <row r="119" spans="1:2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 t="s">
        <v>182</v>
      </c>
      <c r="Z119" s="2"/>
      <c r="AA119" s="2"/>
      <c r="AB119" s="2"/>
      <c r="AC119" s="2"/>
    </row>
    <row r="120" spans="1:29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 t="s">
        <v>183</v>
      </c>
      <c r="Z120" s="2"/>
      <c r="AA120" s="2"/>
      <c r="AB120" s="2"/>
      <c r="AC120" s="2"/>
    </row>
    <row r="121" spans="1:29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 t="s">
        <v>184</v>
      </c>
      <c r="Z121" s="2"/>
      <c r="AA121" s="2"/>
      <c r="AB121" s="2"/>
      <c r="AC121" s="2"/>
    </row>
    <row r="122" spans="1:29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 t="s">
        <v>185</v>
      </c>
      <c r="Z122" s="2"/>
      <c r="AA122" s="2"/>
      <c r="AB122" s="2"/>
      <c r="AC122" s="2"/>
    </row>
    <row r="123" spans="1:29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 t="s">
        <v>186</v>
      </c>
      <c r="Z123" s="2"/>
      <c r="AA123" s="2"/>
      <c r="AB123" s="2"/>
      <c r="AC123" s="2"/>
    </row>
    <row r="124" spans="1:29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 t="s">
        <v>187</v>
      </c>
      <c r="Z124" s="2"/>
      <c r="AA124" s="2"/>
      <c r="AB124" s="2"/>
      <c r="AC124" s="2"/>
    </row>
    <row r="125" spans="1:29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 t="s">
        <v>188</v>
      </c>
      <c r="Z125" s="2"/>
      <c r="AA125" s="2"/>
      <c r="AB125" s="2"/>
      <c r="AC125" s="2"/>
    </row>
    <row r="126" spans="1:29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 t="s">
        <v>189</v>
      </c>
      <c r="Z126" s="2"/>
      <c r="AA126" s="2"/>
      <c r="AB126" s="2"/>
      <c r="AC126" s="2"/>
    </row>
    <row r="127" spans="1:29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 t="s">
        <v>261</v>
      </c>
      <c r="Z127" s="2"/>
      <c r="AA127" s="2"/>
      <c r="AB127" s="2"/>
      <c r="AC127" s="2"/>
    </row>
    <row r="128" spans="1:29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3"/>
      <c r="Y321" s="2"/>
      <c r="Z321" s="2"/>
      <c r="AA321" s="2"/>
      <c r="AB321" s="23"/>
      <c r="AC321" s="23"/>
    </row>
    <row r="322" spans="1:2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3"/>
      <c r="Y322" s="23"/>
      <c r="Z322" s="23"/>
      <c r="AA322" s="23"/>
      <c r="AB322" s="23"/>
      <c r="AC322" s="23"/>
    </row>
    <row r="323" spans="1:2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3"/>
      <c r="Y323" s="23"/>
      <c r="Z323" s="23"/>
      <c r="AA323" s="23"/>
      <c r="AB323" s="23"/>
      <c r="AC323" s="23"/>
    </row>
    <row r="324" spans="1:2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3"/>
      <c r="Y324" s="23"/>
      <c r="Z324" s="23"/>
      <c r="AA324" s="23"/>
      <c r="AB324" s="23"/>
      <c r="AC324" s="23"/>
    </row>
    <row r="325" spans="1:2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3"/>
      <c r="Y325" s="23"/>
      <c r="Z325" s="23"/>
      <c r="AA325" s="23"/>
      <c r="AB325" s="23"/>
      <c r="AC325" s="23"/>
    </row>
    <row r="326" spans="1:2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3"/>
      <c r="Y326" s="23"/>
      <c r="Z326" s="23"/>
      <c r="AA326" s="23"/>
      <c r="AB326" s="23"/>
      <c r="AC326" s="23"/>
    </row>
    <row r="327" spans="1:2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3"/>
      <c r="Y327" s="23"/>
      <c r="Z327" s="23"/>
      <c r="AA327" s="23"/>
      <c r="AB327" s="23"/>
      <c r="AC327" s="23"/>
    </row>
    <row r="328" spans="1:2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3"/>
      <c r="Y328" s="23"/>
      <c r="Z328" s="23"/>
      <c r="AA328" s="23"/>
      <c r="AB328" s="23"/>
      <c r="AC328" s="23"/>
    </row>
    <row r="329" spans="1: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3"/>
      <c r="Y329" s="23"/>
      <c r="Z329" s="23"/>
      <c r="AA329" s="23"/>
      <c r="AB329" s="23"/>
      <c r="AC329" s="23"/>
    </row>
    <row r="330" spans="1:2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3"/>
      <c r="Y330" s="23"/>
      <c r="Z330" s="23"/>
      <c r="AA330" s="23"/>
      <c r="AB330" s="23"/>
      <c r="AC330" s="23"/>
    </row>
    <row r="331" spans="1:2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3"/>
      <c r="Y331" s="23"/>
      <c r="Z331" s="23"/>
      <c r="AA331" s="23"/>
      <c r="AB331" s="23"/>
      <c r="AC331" s="23"/>
    </row>
    <row r="332" spans="1:2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3"/>
      <c r="Y332" s="23"/>
      <c r="Z332" s="23"/>
      <c r="AA332" s="23"/>
      <c r="AB332" s="23"/>
      <c r="AC332" s="23"/>
    </row>
    <row r="333" spans="1:2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3"/>
      <c r="Y333" s="23"/>
      <c r="Z333" s="23"/>
      <c r="AA333" s="23"/>
      <c r="AB333" s="23"/>
      <c r="AC333" s="23"/>
    </row>
    <row r="334" spans="1:2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3"/>
      <c r="Y334" s="23"/>
      <c r="Z334" s="23"/>
      <c r="AA334" s="23"/>
      <c r="AB334" s="23"/>
      <c r="AC334" s="23"/>
    </row>
    <row r="335" spans="1:2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3"/>
      <c r="Y335" s="23"/>
      <c r="Z335" s="23"/>
      <c r="AA335" s="23"/>
      <c r="AB335" s="23"/>
      <c r="AC335" s="23"/>
    </row>
    <row r="336" spans="1:2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3"/>
      <c r="Y336" s="23"/>
      <c r="Z336" s="23"/>
      <c r="AA336" s="23"/>
      <c r="AB336" s="23"/>
      <c r="AC336" s="23"/>
    </row>
    <row r="337" spans="1:2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3"/>
      <c r="Y337" s="23"/>
      <c r="Z337" s="23"/>
      <c r="AA337" s="23"/>
      <c r="AB337" s="23"/>
      <c r="AC337" s="23"/>
    </row>
    <row r="338" spans="1:2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3"/>
      <c r="Y338" s="23"/>
      <c r="Z338" s="23"/>
      <c r="AA338" s="23"/>
      <c r="AB338" s="23"/>
      <c r="AC338" s="23"/>
    </row>
    <row r="339" spans="1:2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3"/>
      <c r="Y339" s="23"/>
      <c r="Z339" s="23"/>
      <c r="AA339" s="23"/>
      <c r="AB339" s="23"/>
      <c r="AC339" s="23"/>
    </row>
    <row r="340" spans="1:2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3"/>
      <c r="Y340" s="23"/>
      <c r="Z340" s="23"/>
      <c r="AA340" s="23"/>
      <c r="AB340" s="23"/>
      <c r="AC340" s="23"/>
    </row>
    <row r="341" spans="1:2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3"/>
      <c r="Y341" s="23"/>
      <c r="Z341" s="23"/>
      <c r="AA341" s="23"/>
      <c r="AB341" s="23"/>
      <c r="AC341" s="23"/>
    </row>
    <row r="342" spans="1:2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3"/>
      <c r="Y342" s="23"/>
      <c r="Z342" s="23"/>
      <c r="AA342" s="23"/>
      <c r="AB342" s="23"/>
      <c r="AC342" s="23"/>
    </row>
    <row r="343" spans="1:2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3"/>
      <c r="Y343" s="23"/>
      <c r="Z343" s="23"/>
      <c r="AA343" s="23"/>
      <c r="AB343" s="23"/>
      <c r="AC343" s="23"/>
    </row>
    <row r="344" spans="1:2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3"/>
      <c r="Y344" s="23"/>
      <c r="Z344" s="23"/>
      <c r="AA344" s="23"/>
      <c r="AB344" s="23"/>
      <c r="AC344" s="23"/>
    </row>
    <row r="345" spans="1:2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3"/>
      <c r="Y345" s="23"/>
      <c r="Z345" s="23"/>
      <c r="AA345" s="23"/>
      <c r="AB345" s="23"/>
      <c r="AC345" s="23"/>
    </row>
    <row r="346" spans="1:2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3"/>
      <c r="Y346" s="23"/>
      <c r="Z346" s="23"/>
      <c r="AA346" s="23"/>
      <c r="AB346" s="23"/>
      <c r="AC346" s="23"/>
    </row>
    <row r="347" spans="1:2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3"/>
      <c r="Y347" s="23"/>
      <c r="Z347" s="23"/>
      <c r="AA347" s="23"/>
      <c r="AB347" s="23"/>
      <c r="AC347" s="23"/>
    </row>
    <row r="348" spans="1:2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3"/>
      <c r="Y348" s="23"/>
      <c r="Z348" s="23"/>
      <c r="AA348" s="23"/>
      <c r="AB348" s="23"/>
      <c r="AC348" s="23"/>
    </row>
    <row r="349" spans="1:2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3"/>
      <c r="Y349" s="23"/>
      <c r="Z349" s="23"/>
      <c r="AA349" s="23"/>
      <c r="AB349" s="23"/>
      <c r="AC349" s="23"/>
    </row>
    <row r="350" spans="1:2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3"/>
      <c r="Y350" s="23"/>
      <c r="Z350" s="23"/>
      <c r="AA350" s="23"/>
      <c r="AB350" s="23"/>
      <c r="AC350" s="23"/>
    </row>
    <row r="351" spans="1:2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3"/>
      <c r="Y351" s="23"/>
      <c r="Z351" s="23"/>
      <c r="AA351" s="23"/>
      <c r="AB351" s="23"/>
      <c r="AC351" s="23"/>
    </row>
    <row r="352" spans="1:2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3"/>
      <c r="Y352" s="23"/>
      <c r="Z352" s="23"/>
      <c r="AA352" s="23"/>
      <c r="AB352" s="23"/>
      <c r="AC352" s="23"/>
    </row>
    <row r="353" spans="1:2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3"/>
      <c r="Y353" s="23"/>
      <c r="Z353" s="23"/>
      <c r="AA353" s="23"/>
      <c r="AB353" s="23"/>
      <c r="AC353" s="23"/>
    </row>
    <row r="354" spans="1:2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3"/>
      <c r="Y354" s="23"/>
      <c r="Z354" s="23"/>
      <c r="AA354" s="23"/>
      <c r="AB354" s="23"/>
      <c r="AC354" s="23"/>
    </row>
    <row r="355" spans="1:2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3"/>
      <c r="Y355" s="23"/>
      <c r="Z355" s="23"/>
      <c r="AA355" s="23"/>
      <c r="AB355" s="23"/>
      <c r="AC355" s="23"/>
    </row>
    <row r="356" spans="1:2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3"/>
      <c r="Y356" s="23"/>
      <c r="Z356" s="23"/>
      <c r="AA356" s="23"/>
      <c r="AB356" s="23"/>
      <c r="AC356" s="23"/>
    </row>
    <row r="357" spans="1:2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3"/>
      <c r="Y357" s="23"/>
      <c r="Z357" s="23"/>
      <c r="AA357" s="23"/>
      <c r="AB357" s="23"/>
      <c r="AC357" s="23"/>
    </row>
    <row r="358" spans="1:2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3"/>
      <c r="Y358" s="23"/>
      <c r="Z358" s="23"/>
      <c r="AA358" s="23"/>
      <c r="AB358" s="23"/>
      <c r="AC358" s="23"/>
    </row>
    <row r="359" spans="1:2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3"/>
      <c r="Y359" s="23"/>
      <c r="Z359" s="23"/>
      <c r="AA359" s="23"/>
      <c r="AB359" s="23"/>
      <c r="AC359" s="23"/>
    </row>
    <row r="360" spans="1:2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3"/>
      <c r="Y360" s="23"/>
      <c r="Z360" s="23"/>
      <c r="AA360" s="23"/>
      <c r="AB360" s="23"/>
      <c r="AC360" s="23"/>
    </row>
    <row r="361" spans="1:2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3"/>
      <c r="Y361" s="23"/>
      <c r="Z361" s="23"/>
      <c r="AA361" s="23"/>
      <c r="AB361" s="23"/>
      <c r="AC361" s="23"/>
    </row>
    <row r="362" spans="1:2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3"/>
      <c r="Y362" s="23"/>
      <c r="Z362" s="23"/>
      <c r="AA362" s="23"/>
      <c r="AB362" s="23"/>
      <c r="AC362" s="23"/>
    </row>
    <row r="363" spans="1:2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3"/>
      <c r="Y363" s="23"/>
      <c r="Z363" s="23"/>
      <c r="AA363" s="23"/>
      <c r="AB363" s="23"/>
      <c r="AC363" s="23"/>
    </row>
    <row r="364" spans="1:2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3"/>
      <c r="Y364" s="23"/>
      <c r="Z364" s="23"/>
      <c r="AA364" s="23"/>
      <c r="AB364" s="23"/>
      <c r="AC364" s="23"/>
    </row>
    <row r="365" spans="1:2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3"/>
      <c r="Y365" s="23"/>
      <c r="Z365" s="23"/>
      <c r="AA365" s="23"/>
      <c r="AB365" s="23"/>
      <c r="AC365" s="23"/>
    </row>
    <row r="366" spans="1:2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3"/>
      <c r="Y366" s="23"/>
      <c r="Z366" s="23"/>
      <c r="AA366" s="23"/>
      <c r="AB366" s="23"/>
      <c r="AC366" s="23"/>
    </row>
    <row r="367" spans="1:2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3"/>
      <c r="Y367" s="23"/>
      <c r="Z367" s="23"/>
      <c r="AA367" s="23"/>
      <c r="AB367" s="23"/>
      <c r="AC367" s="23"/>
    </row>
    <row r="368" spans="1:2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3"/>
      <c r="Y368" s="23"/>
      <c r="Z368" s="23"/>
      <c r="AA368" s="23"/>
      <c r="AB368" s="23"/>
      <c r="AC368" s="23"/>
    </row>
    <row r="369" spans="1:2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3"/>
      <c r="Y369" s="23"/>
      <c r="Z369" s="23"/>
      <c r="AA369" s="23"/>
      <c r="AB369" s="23"/>
      <c r="AC369" s="23"/>
    </row>
    <row r="370" spans="1:2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3"/>
      <c r="Y370" s="23"/>
      <c r="Z370" s="23"/>
      <c r="AA370" s="23"/>
      <c r="AB370" s="23"/>
      <c r="AC370" s="23"/>
    </row>
    <row r="371" spans="1:2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3"/>
      <c r="Y371" s="23"/>
      <c r="Z371" s="23"/>
      <c r="AA371" s="23"/>
      <c r="AB371" s="23"/>
      <c r="AC371" s="23"/>
    </row>
    <row r="372" spans="1:2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3"/>
      <c r="Y372" s="23"/>
      <c r="Z372" s="23"/>
      <c r="AA372" s="23"/>
      <c r="AB372" s="23"/>
      <c r="AC372" s="23"/>
    </row>
    <row r="373" spans="1:2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3"/>
      <c r="Y373" s="23"/>
      <c r="Z373" s="23"/>
      <c r="AA373" s="23"/>
      <c r="AB373" s="23"/>
      <c r="AC373" s="23"/>
    </row>
    <row r="374" spans="1:2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3"/>
      <c r="Y374" s="23"/>
      <c r="Z374" s="23"/>
      <c r="AA374" s="23"/>
      <c r="AB374" s="23"/>
      <c r="AC374" s="23"/>
    </row>
    <row r="375" spans="1:2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3"/>
      <c r="Y375" s="23"/>
      <c r="Z375" s="23"/>
      <c r="AA375" s="23"/>
      <c r="AB375" s="23"/>
      <c r="AC375" s="23"/>
    </row>
    <row r="376" spans="1:2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3"/>
      <c r="Y376" s="23"/>
      <c r="Z376" s="23"/>
      <c r="AA376" s="23"/>
      <c r="AB376" s="23"/>
      <c r="AC376" s="23"/>
    </row>
    <row r="377" spans="1:2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3"/>
      <c r="Y377" s="23"/>
      <c r="Z377" s="23"/>
      <c r="AA377" s="23"/>
      <c r="AB377" s="23"/>
      <c r="AC377" s="23"/>
    </row>
    <row r="378" spans="1:2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3"/>
      <c r="Y378" s="23"/>
      <c r="Z378" s="23"/>
      <c r="AA378" s="23"/>
      <c r="AB378" s="23"/>
      <c r="AC378" s="23"/>
    </row>
    <row r="379" spans="1:2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3"/>
      <c r="Y379" s="23"/>
      <c r="Z379" s="23"/>
      <c r="AA379" s="23"/>
      <c r="AB379" s="23"/>
      <c r="AC379" s="23"/>
    </row>
    <row r="380" spans="1:2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3"/>
      <c r="Y380" s="23"/>
      <c r="Z380" s="23"/>
      <c r="AA380" s="23"/>
      <c r="AB380" s="23"/>
      <c r="AC380" s="23"/>
    </row>
    <row r="381" spans="1:2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3"/>
      <c r="Y381" s="23"/>
      <c r="Z381" s="23"/>
      <c r="AA381" s="23"/>
      <c r="AB381" s="23"/>
      <c r="AC381" s="23"/>
    </row>
    <row r="382" spans="1:2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3"/>
      <c r="Y382" s="23"/>
      <c r="Z382" s="23"/>
      <c r="AA382" s="23"/>
      <c r="AB382" s="23"/>
      <c r="AC382" s="23"/>
    </row>
    <row r="383" spans="1:2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3"/>
      <c r="Y383" s="23"/>
      <c r="Z383" s="23"/>
      <c r="AA383" s="23"/>
      <c r="AB383" s="23"/>
      <c r="AC383" s="23"/>
    </row>
    <row r="384" spans="1:2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3"/>
      <c r="Y384" s="23"/>
      <c r="Z384" s="23"/>
      <c r="AA384" s="23"/>
      <c r="AB384" s="23"/>
      <c r="AC384" s="23"/>
    </row>
    <row r="385" spans="1:2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3"/>
      <c r="Y385" s="23"/>
      <c r="Z385" s="23"/>
      <c r="AA385" s="23"/>
      <c r="AB385" s="23"/>
      <c r="AC385" s="23"/>
    </row>
    <row r="386" spans="1:2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3"/>
      <c r="Y386" s="23"/>
      <c r="Z386" s="23"/>
      <c r="AA386" s="23"/>
      <c r="AB386" s="23"/>
      <c r="AC386" s="23"/>
    </row>
    <row r="387" spans="1:2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3"/>
      <c r="Y387" s="23"/>
      <c r="Z387" s="23"/>
      <c r="AA387" s="23"/>
      <c r="AB387" s="23"/>
      <c r="AC387" s="23"/>
    </row>
    <row r="388" spans="1:2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3"/>
      <c r="Y388" s="23"/>
      <c r="Z388" s="23"/>
      <c r="AA388" s="23"/>
      <c r="AB388" s="23"/>
      <c r="AC388" s="23"/>
    </row>
    <row r="389" spans="1:2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3"/>
      <c r="Y389" s="23"/>
      <c r="Z389" s="23"/>
      <c r="AA389" s="23"/>
      <c r="AB389" s="23"/>
      <c r="AC389" s="23"/>
    </row>
    <row r="390" spans="1:2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3"/>
      <c r="Y390" s="23"/>
      <c r="Z390" s="23"/>
      <c r="AA390" s="23"/>
      <c r="AB390" s="23"/>
      <c r="AC390" s="23"/>
    </row>
    <row r="391" spans="1:2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3"/>
      <c r="Y391" s="23"/>
      <c r="Z391" s="23"/>
      <c r="AA391" s="23"/>
      <c r="AB391" s="23"/>
      <c r="AC391" s="23"/>
    </row>
    <row r="392" spans="1:2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3"/>
      <c r="Y392" s="23"/>
      <c r="Z392" s="23"/>
      <c r="AA392" s="23"/>
      <c r="AB392" s="23"/>
      <c r="AC392" s="23"/>
    </row>
    <row r="393" spans="1:2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3"/>
      <c r="Y393" s="23"/>
      <c r="Z393" s="23"/>
      <c r="AA393" s="23"/>
      <c r="AB393" s="23"/>
      <c r="AC393" s="23"/>
    </row>
    <row r="394" spans="1:2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3"/>
      <c r="Y394" s="23"/>
      <c r="Z394" s="23"/>
      <c r="AA394" s="23"/>
      <c r="AB394" s="23"/>
      <c r="AC394" s="23"/>
    </row>
    <row r="395" spans="1:2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3"/>
      <c r="Y395" s="23"/>
      <c r="Z395" s="23"/>
      <c r="AA395" s="23"/>
      <c r="AB395" s="23"/>
      <c r="AC395" s="23"/>
    </row>
    <row r="396" spans="1:2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3"/>
      <c r="Y396" s="23"/>
      <c r="Z396" s="23"/>
      <c r="AA396" s="23"/>
      <c r="AB396" s="23"/>
      <c r="AC396" s="23"/>
    </row>
    <row r="397" spans="1:2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3"/>
      <c r="Y397" s="23"/>
      <c r="Z397" s="23"/>
      <c r="AA397" s="23"/>
      <c r="AB397" s="23"/>
      <c r="AC397" s="23"/>
    </row>
    <row r="398" spans="1:2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3"/>
      <c r="Y398" s="23"/>
      <c r="Z398" s="23"/>
      <c r="AA398" s="23"/>
      <c r="AB398" s="23"/>
      <c r="AC398" s="23"/>
    </row>
    <row r="399" spans="1:2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3"/>
      <c r="Y399" s="23"/>
      <c r="Z399" s="23"/>
      <c r="AA399" s="23"/>
      <c r="AB399" s="23"/>
      <c r="AC399" s="23"/>
    </row>
    <row r="400" spans="1:2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3"/>
      <c r="Y400" s="23"/>
      <c r="Z400" s="23"/>
      <c r="AA400" s="23"/>
      <c r="AB400" s="23"/>
      <c r="AC400" s="23"/>
    </row>
    <row r="401" spans="1:2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3"/>
      <c r="Y401" s="23"/>
      <c r="Z401" s="23"/>
      <c r="AA401" s="23"/>
      <c r="AB401" s="23"/>
      <c r="AC401" s="23"/>
    </row>
    <row r="402" spans="1:2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3"/>
      <c r="Y402" s="23"/>
      <c r="Z402" s="23"/>
      <c r="AA402" s="23"/>
      <c r="AB402" s="23"/>
      <c r="AC402" s="23"/>
    </row>
    <row r="403" spans="1:2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3"/>
      <c r="Y403" s="23"/>
      <c r="Z403" s="23"/>
      <c r="AA403" s="23"/>
      <c r="AB403" s="23"/>
      <c r="AC403" s="23"/>
    </row>
    <row r="404" spans="1:2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3"/>
      <c r="Y404" s="23"/>
      <c r="Z404" s="23"/>
      <c r="AA404" s="23"/>
      <c r="AB404" s="23"/>
      <c r="AC404" s="23"/>
    </row>
    <row r="405" spans="1:2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3"/>
      <c r="Y405" s="23"/>
      <c r="Z405" s="23"/>
      <c r="AA405" s="23"/>
      <c r="AB405" s="23"/>
      <c r="AC405" s="23"/>
    </row>
    <row r="406" spans="1:2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3"/>
      <c r="Y406" s="23"/>
      <c r="Z406" s="23"/>
      <c r="AA406" s="23"/>
      <c r="AB406" s="23"/>
      <c r="AC406" s="23"/>
    </row>
    <row r="407" spans="1:2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3"/>
      <c r="Y407" s="23"/>
      <c r="Z407" s="23"/>
      <c r="AA407" s="23"/>
      <c r="AB407" s="23"/>
      <c r="AC407" s="23"/>
    </row>
    <row r="408" spans="1:2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3"/>
      <c r="Y408" s="23"/>
      <c r="Z408" s="23"/>
      <c r="AA408" s="23"/>
      <c r="AB408" s="23"/>
      <c r="AC408" s="23"/>
    </row>
    <row r="409" spans="1:2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3"/>
      <c r="Y409" s="23"/>
      <c r="Z409" s="23"/>
      <c r="AA409" s="23"/>
      <c r="AB409" s="23"/>
      <c r="AC409" s="23"/>
    </row>
    <row r="410" spans="1:2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3"/>
      <c r="Y410" s="23"/>
      <c r="Z410" s="23"/>
      <c r="AA410" s="23"/>
      <c r="AB410" s="23"/>
      <c r="AC410" s="23"/>
    </row>
    <row r="411" spans="1:2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3"/>
      <c r="Y411" s="23"/>
      <c r="Z411" s="23"/>
      <c r="AA411" s="23"/>
      <c r="AB411" s="23"/>
      <c r="AC411" s="23"/>
    </row>
    <row r="412" spans="1:2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3"/>
      <c r="Y412" s="23"/>
      <c r="Z412" s="23"/>
      <c r="AA412" s="23"/>
      <c r="AB412" s="23"/>
      <c r="AC412" s="23"/>
    </row>
    <row r="413" spans="1:2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3"/>
      <c r="Y413" s="23"/>
      <c r="Z413" s="23"/>
      <c r="AA413" s="23"/>
      <c r="AB413" s="23"/>
      <c r="AC413" s="23"/>
    </row>
    <row r="414" spans="1:2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3"/>
      <c r="Y414" s="23"/>
      <c r="Z414" s="23"/>
      <c r="AA414" s="23"/>
      <c r="AB414" s="23"/>
      <c r="AC414" s="23"/>
    </row>
    <row r="415" spans="1:2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3"/>
      <c r="Y415" s="23"/>
      <c r="Z415" s="23"/>
      <c r="AA415" s="23"/>
      <c r="AB415" s="23"/>
      <c r="AC415" s="23"/>
    </row>
    <row r="416" spans="1:2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3"/>
      <c r="Y416" s="23"/>
      <c r="Z416" s="23"/>
      <c r="AA416" s="23"/>
      <c r="AB416" s="23"/>
      <c r="AC416" s="23"/>
    </row>
    <row r="417" spans="1:2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3"/>
      <c r="Y417" s="23"/>
      <c r="Z417" s="23"/>
      <c r="AA417" s="23"/>
      <c r="AB417" s="23"/>
      <c r="AC417" s="23"/>
    </row>
    <row r="418" spans="1:2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3"/>
      <c r="Y418" s="23"/>
      <c r="Z418" s="23"/>
      <c r="AA418" s="23"/>
      <c r="AB418" s="23"/>
      <c r="AC418" s="23"/>
    </row>
    <row r="419" spans="1:2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3"/>
      <c r="Y419" s="23"/>
      <c r="Z419" s="23"/>
      <c r="AA419" s="23"/>
      <c r="AB419" s="23"/>
      <c r="AC419" s="23"/>
    </row>
    <row r="420" spans="1:2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3"/>
      <c r="Y420" s="23"/>
      <c r="Z420" s="23"/>
      <c r="AA420" s="23"/>
      <c r="AB420" s="23"/>
      <c r="AC420" s="23"/>
    </row>
    <row r="421" spans="1:2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3"/>
      <c r="Y421" s="23"/>
      <c r="Z421" s="23"/>
      <c r="AA421" s="23"/>
      <c r="AB421" s="23"/>
      <c r="AC421" s="23"/>
    </row>
    <row r="422" spans="1:2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3"/>
      <c r="Y422" s="23"/>
      <c r="Z422" s="23"/>
      <c r="AA422" s="23"/>
      <c r="AB422" s="23"/>
      <c r="AC422" s="23"/>
    </row>
    <row r="423" spans="1:2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3"/>
      <c r="Y423" s="23"/>
      <c r="Z423" s="23"/>
      <c r="AA423" s="23"/>
      <c r="AB423" s="23"/>
      <c r="AC423" s="23"/>
    </row>
    <row r="424" spans="1:2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3"/>
      <c r="Y424" s="23"/>
      <c r="Z424" s="23"/>
      <c r="AA424" s="23"/>
      <c r="AB424" s="23"/>
      <c r="AC424" s="23"/>
    </row>
    <row r="425" spans="1:2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3"/>
      <c r="Y425" s="23"/>
      <c r="Z425" s="23"/>
      <c r="AA425" s="23"/>
      <c r="AB425" s="23"/>
      <c r="AC425" s="23"/>
    </row>
    <row r="426" spans="1:2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3"/>
      <c r="Y426" s="23"/>
      <c r="Z426" s="23"/>
      <c r="AA426" s="23"/>
      <c r="AB426" s="23"/>
      <c r="AC426" s="23"/>
    </row>
    <row r="427" spans="1:2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3"/>
      <c r="Y427" s="23"/>
      <c r="Z427" s="23"/>
      <c r="AA427" s="23"/>
      <c r="AB427" s="23"/>
      <c r="AC427" s="23"/>
    </row>
    <row r="428" spans="1:2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3"/>
      <c r="Y428" s="23"/>
      <c r="Z428" s="23"/>
      <c r="AA428" s="23"/>
      <c r="AB428" s="23"/>
      <c r="AC428" s="23"/>
    </row>
    <row r="429" spans="1: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3"/>
      <c r="Y429" s="23"/>
      <c r="Z429" s="23"/>
      <c r="AA429" s="23"/>
      <c r="AB429" s="23"/>
      <c r="AC429" s="23"/>
    </row>
    <row r="430" spans="1:2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3"/>
      <c r="Y430" s="23"/>
      <c r="Z430" s="23"/>
      <c r="AA430" s="23"/>
      <c r="AB430" s="23"/>
      <c r="AC430" s="23"/>
    </row>
    <row r="431" spans="1:2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3"/>
      <c r="Y431" s="23"/>
      <c r="Z431" s="23"/>
      <c r="AA431" s="23"/>
      <c r="AB431" s="23"/>
      <c r="AC431" s="23"/>
    </row>
    <row r="432" spans="1:2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3"/>
      <c r="Y432" s="23"/>
      <c r="Z432" s="23"/>
      <c r="AA432" s="23"/>
      <c r="AB432" s="23"/>
      <c r="AC432" s="23"/>
    </row>
    <row r="433" spans="1:2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3"/>
      <c r="Y433" s="23"/>
      <c r="Z433" s="23"/>
      <c r="AA433" s="23"/>
      <c r="AB433" s="23"/>
      <c r="AC433" s="23"/>
    </row>
    <row r="434" spans="1:2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3"/>
      <c r="Y434" s="23"/>
      <c r="Z434" s="23"/>
      <c r="AA434" s="23"/>
      <c r="AB434" s="23"/>
      <c r="AC434" s="23"/>
    </row>
    <row r="435" spans="1:2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3"/>
      <c r="Y435" s="23"/>
      <c r="Z435" s="23"/>
      <c r="AA435" s="23"/>
      <c r="AB435" s="23"/>
      <c r="AC435" s="23"/>
    </row>
    <row r="436" spans="1:2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3"/>
      <c r="Y436" s="23"/>
      <c r="Z436" s="23"/>
      <c r="AA436" s="23"/>
      <c r="AB436" s="23"/>
      <c r="AC436" s="23"/>
    </row>
    <row r="437" spans="1:2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3"/>
      <c r="Y437" s="23"/>
      <c r="Z437" s="23"/>
      <c r="AA437" s="23"/>
      <c r="AB437" s="23"/>
      <c r="AC437" s="23"/>
    </row>
    <row r="438" spans="1:2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3"/>
      <c r="Y438" s="23"/>
      <c r="Z438" s="23"/>
      <c r="AA438" s="23"/>
      <c r="AB438" s="23"/>
      <c r="AC438" s="23"/>
    </row>
    <row r="439" spans="1:2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3"/>
      <c r="Y439" s="23"/>
      <c r="Z439" s="23"/>
      <c r="AA439" s="23"/>
      <c r="AB439" s="23"/>
      <c r="AC439" s="23"/>
    </row>
    <row r="440" spans="1:2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3"/>
      <c r="Y440" s="23"/>
      <c r="Z440" s="23"/>
      <c r="AA440" s="23"/>
      <c r="AB440" s="23"/>
      <c r="AC440" s="23"/>
    </row>
    <row r="441" spans="1:2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3"/>
      <c r="Y441" s="23"/>
      <c r="Z441" s="23"/>
      <c r="AA441" s="23"/>
      <c r="AB441" s="23"/>
      <c r="AC441" s="23"/>
    </row>
    <row r="442" spans="1:2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3"/>
      <c r="Y442" s="23"/>
      <c r="Z442" s="23"/>
      <c r="AA442" s="23"/>
      <c r="AB442" s="23"/>
      <c r="AC442" s="23"/>
    </row>
    <row r="443" spans="1:2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3"/>
      <c r="Y443" s="23"/>
      <c r="Z443" s="23"/>
      <c r="AA443" s="23"/>
      <c r="AB443" s="23"/>
      <c r="AC443" s="23"/>
    </row>
    <row r="444" spans="1:2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3"/>
      <c r="Y444" s="23"/>
      <c r="Z444" s="23"/>
      <c r="AA444" s="23"/>
      <c r="AB444" s="23"/>
      <c r="AC444" s="23"/>
    </row>
    <row r="445" spans="1:2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3"/>
      <c r="Y445" s="23"/>
      <c r="Z445" s="23"/>
      <c r="AA445" s="23"/>
      <c r="AB445" s="23"/>
      <c r="AC445" s="23"/>
    </row>
    <row r="446" spans="1:2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3"/>
      <c r="Y446" s="23"/>
      <c r="Z446" s="23"/>
      <c r="AA446" s="23"/>
      <c r="AB446" s="23"/>
      <c r="AC446" s="23"/>
    </row>
    <row r="447" spans="1:2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3"/>
      <c r="Y447" s="23"/>
      <c r="Z447" s="23"/>
      <c r="AA447" s="23"/>
      <c r="AB447" s="23"/>
      <c r="AC447" s="23"/>
    </row>
    <row r="448" spans="1:2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3"/>
      <c r="Y448" s="23"/>
      <c r="Z448" s="23"/>
      <c r="AA448" s="23"/>
      <c r="AB448" s="23"/>
      <c r="AC448" s="23"/>
    </row>
    <row r="449" spans="1:2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3"/>
      <c r="Y449" s="23"/>
      <c r="Z449" s="23"/>
      <c r="AA449" s="23"/>
      <c r="AB449" s="23"/>
      <c r="AC449" s="23"/>
    </row>
    <row r="450" spans="1:2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3"/>
      <c r="Y450" s="23"/>
      <c r="Z450" s="23"/>
      <c r="AA450" s="23"/>
      <c r="AB450" s="23"/>
      <c r="AC450" s="23"/>
    </row>
    <row r="451" spans="1:2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3"/>
      <c r="Y451" s="23"/>
      <c r="Z451" s="23"/>
      <c r="AA451" s="23"/>
      <c r="AB451" s="23"/>
      <c r="AC451" s="23"/>
    </row>
    <row r="452" spans="1:2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3"/>
      <c r="Y452" s="23"/>
      <c r="Z452" s="23"/>
      <c r="AA452" s="23"/>
      <c r="AB452" s="23"/>
      <c r="AC452" s="23"/>
    </row>
    <row r="453" spans="1:2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3"/>
      <c r="Y453" s="23"/>
      <c r="Z453" s="23"/>
      <c r="AA453" s="23"/>
      <c r="AB453" s="23"/>
      <c r="AC453" s="23"/>
    </row>
    <row r="454" spans="1:2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3"/>
      <c r="Y454" s="23"/>
      <c r="Z454" s="23"/>
      <c r="AA454" s="23"/>
      <c r="AB454" s="23"/>
      <c r="AC454" s="23"/>
    </row>
    <row r="455" spans="1:2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3"/>
      <c r="Y455" s="23"/>
      <c r="Z455" s="23"/>
      <c r="AA455" s="23"/>
      <c r="AB455" s="23"/>
      <c r="AC455" s="23"/>
    </row>
    <row r="456" spans="1:2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3"/>
      <c r="Y456" s="23"/>
      <c r="Z456" s="23"/>
      <c r="AA456" s="23"/>
      <c r="AB456" s="23"/>
      <c r="AC456" s="23"/>
    </row>
    <row r="457" spans="1:2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3"/>
      <c r="Y457" s="23"/>
      <c r="Z457" s="23"/>
      <c r="AA457" s="23"/>
      <c r="AB457" s="23"/>
      <c r="AC457" s="23"/>
    </row>
    <row r="458" spans="1:2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3"/>
      <c r="Y458" s="23"/>
      <c r="Z458" s="23"/>
      <c r="AA458" s="23"/>
      <c r="AB458" s="23"/>
      <c r="AC458" s="23"/>
    </row>
    <row r="459" spans="1:2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3"/>
      <c r="Y459" s="23"/>
      <c r="Z459" s="23"/>
      <c r="AA459" s="23"/>
      <c r="AB459" s="23"/>
      <c r="AC459" s="23"/>
    </row>
    <row r="460" spans="1:2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3"/>
      <c r="Y460" s="23"/>
      <c r="Z460" s="23"/>
      <c r="AA460" s="23"/>
      <c r="AB460" s="23"/>
      <c r="AC460" s="23"/>
    </row>
    <row r="461" spans="1:2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3"/>
      <c r="Y461" s="23"/>
      <c r="Z461" s="23"/>
      <c r="AA461" s="23"/>
      <c r="AB461" s="23"/>
      <c r="AC461" s="23"/>
    </row>
    <row r="462" spans="1:2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3"/>
      <c r="Y462" s="23"/>
      <c r="Z462" s="23"/>
      <c r="AA462" s="23"/>
      <c r="AB462" s="23"/>
      <c r="AC462" s="23"/>
    </row>
    <row r="463" spans="1:2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3"/>
      <c r="Y463" s="23"/>
      <c r="Z463" s="23"/>
      <c r="AA463" s="23"/>
      <c r="AB463" s="23"/>
      <c r="AC463" s="23"/>
    </row>
    <row r="464" spans="1:2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3"/>
      <c r="Y464" s="23"/>
      <c r="Z464" s="23"/>
      <c r="AA464" s="23"/>
      <c r="AB464" s="23"/>
      <c r="AC464" s="23"/>
    </row>
    <row r="465" spans="1:2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3"/>
      <c r="Y465" s="23"/>
      <c r="Z465" s="23"/>
      <c r="AA465" s="23"/>
      <c r="AB465" s="23"/>
      <c r="AC465" s="23"/>
    </row>
    <row r="466" spans="1:2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3"/>
      <c r="Y466" s="23"/>
      <c r="Z466" s="23"/>
      <c r="AA466" s="23"/>
      <c r="AB466" s="23"/>
      <c r="AC466" s="23"/>
    </row>
    <row r="467" spans="1:2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3"/>
      <c r="Y467" s="23"/>
      <c r="Z467" s="23"/>
      <c r="AA467" s="23"/>
      <c r="AB467" s="23"/>
      <c r="AC467" s="23"/>
    </row>
    <row r="468" spans="1:2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3"/>
      <c r="Y468" s="23"/>
      <c r="Z468" s="23"/>
      <c r="AA468" s="23"/>
      <c r="AB468" s="23"/>
      <c r="AC468" s="23"/>
    </row>
    <row r="469" spans="1:2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3"/>
      <c r="Y469" s="23"/>
      <c r="Z469" s="23"/>
      <c r="AA469" s="23"/>
      <c r="AB469" s="23"/>
      <c r="AC469" s="23"/>
    </row>
    <row r="470" spans="1:2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3"/>
      <c r="Y470" s="23"/>
      <c r="Z470" s="23"/>
      <c r="AA470" s="23"/>
      <c r="AB470" s="23"/>
      <c r="AC470" s="23"/>
    </row>
    <row r="471" spans="1:2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3"/>
      <c r="Y471" s="23"/>
      <c r="Z471" s="23"/>
      <c r="AA471" s="23"/>
      <c r="AB471" s="23"/>
      <c r="AC471" s="23"/>
    </row>
    <row r="472" spans="1:2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3"/>
      <c r="Y472" s="23"/>
      <c r="Z472" s="23"/>
      <c r="AA472" s="23"/>
      <c r="AB472" s="23"/>
      <c r="AC472" s="23"/>
    </row>
    <row r="473" spans="1:2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3"/>
      <c r="Y473" s="23"/>
      <c r="Z473" s="23"/>
      <c r="AA473" s="23"/>
      <c r="AB473" s="23"/>
      <c r="AC473" s="23"/>
    </row>
    <row r="474" spans="1:2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3"/>
      <c r="Y474" s="23"/>
      <c r="Z474" s="23"/>
      <c r="AA474" s="23"/>
      <c r="AB474" s="23"/>
      <c r="AC474" s="23"/>
    </row>
    <row r="475" spans="1:2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3"/>
      <c r="Y475" s="23"/>
      <c r="Z475" s="23"/>
      <c r="AA475" s="23"/>
      <c r="AB475" s="23"/>
      <c r="AC475" s="23"/>
    </row>
    <row r="476" spans="1:2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3"/>
      <c r="Y476" s="23"/>
      <c r="Z476" s="23"/>
      <c r="AA476" s="23"/>
      <c r="AB476" s="23"/>
      <c r="AC476" s="23"/>
    </row>
    <row r="477" spans="1:2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3"/>
      <c r="Y477" s="23"/>
      <c r="Z477" s="23"/>
      <c r="AA477" s="23"/>
      <c r="AB477" s="23"/>
      <c r="AC477" s="23"/>
    </row>
    <row r="478" spans="1:2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3"/>
      <c r="Y478" s="23"/>
      <c r="Z478" s="23"/>
      <c r="AA478" s="23"/>
      <c r="AB478" s="23"/>
      <c r="AC478" s="23"/>
    </row>
    <row r="479" spans="1:2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3"/>
      <c r="Y479" s="23"/>
      <c r="Z479" s="23"/>
      <c r="AA479" s="23"/>
      <c r="AB479" s="23"/>
      <c r="AC479" s="23"/>
    </row>
    <row r="480" spans="1:2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3"/>
      <c r="Y480" s="23"/>
      <c r="Z480" s="23"/>
      <c r="AA480" s="23"/>
      <c r="AB480" s="23"/>
      <c r="AC480" s="23"/>
    </row>
    <row r="481" spans="1:2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3"/>
      <c r="Y481" s="23"/>
      <c r="Z481" s="23"/>
      <c r="AA481" s="23"/>
      <c r="AB481" s="23"/>
      <c r="AC481" s="23"/>
    </row>
    <row r="482" spans="1:2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3"/>
      <c r="Y482" s="23"/>
      <c r="Z482" s="23"/>
      <c r="AA482" s="23"/>
      <c r="AB482" s="23"/>
      <c r="AC482" s="23"/>
    </row>
    <row r="483" spans="1:2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3"/>
      <c r="Y483" s="23"/>
      <c r="Z483" s="23"/>
      <c r="AA483" s="23"/>
      <c r="AB483" s="23"/>
      <c r="AC483" s="23"/>
    </row>
    <row r="484" spans="1:2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3"/>
      <c r="Y484" s="23"/>
      <c r="Z484" s="23"/>
      <c r="AA484" s="23"/>
      <c r="AB484" s="23"/>
      <c r="AC484" s="23"/>
    </row>
    <row r="485" spans="1:2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3"/>
      <c r="Y485" s="23"/>
      <c r="Z485" s="23"/>
      <c r="AA485" s="23"/>
      <c r="AB485" s="23"/>
      <c r="AC485" s="23"/>
    </row>
    <row r="486" spans="1:2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3"/>
      <c r="Y486" s="23"/>
      <c r="Z486" s="23"/>
      <c r="AA486" s="23"/>
      <c r="AB486" s="23"/>
      <c r="AC486" s="23"/>
    </row>
    <row r="487" spans="1:2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3"/>
      <c r="Y487" s="23"/>
      <c r="Z487" s="23"/>
      <c r="AA487" s="23"/>
      <c r="AB487" s="23"/>
      <c r="AC487" s="23"/>
    </row>
    <row r="488" spans="1:2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3"/>
      <c r="Y488" s="23"/>
      <c r="Z488" s="23"/>
      <c r="AA488" s="23"/>
      <c r="AB488" s="23"/>
      <c r="AC488" s="23"/>
    </row>
    <row r="489" spans="1:2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3"/>
      <c r="Y489" s="23"/>
      <c r="Z489" s="23"/>
      <c r="AA489" s="23"/>
      <c r="AB489" s="23"/>
      <c r="AC489" s="23"/>
    </row>
    <row r="490" spans="1:2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3"/>
      <c r="Y490" s="23"/>
      <c r="Z490" s="23"/>
      <c r="AA490" s="23"/>
      <c r="AB490" s="23"/>
      <c r="AC490" s="23"/>
    </row>
    <row r="491" spans="1:2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3"/>
      <c r="Y491" s="23"/>
      <c r="Z491" s="23"/>
      <c r="AA491" s="23"/>
      <c r="AB491" s="23"/>
      <c r="AC491" s="23"/>
    </row>
    <row r="492" spans="1:2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3"/>
      <c r="Y492" s="23"/>
      <c r="Z492" s="23"/>
      <c r="AA492" s="23"/>
      <c r="AB492" s="23"/>
      <c r="AC492" s="23"/>
    </row>
    <row r="493" spans="1:2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3"/>
      <c r="Y493" s="23"/>
      <c r="Z493" s="23"/>
      <c r="AA493" s="23"/>
      <c r="AB493" s="23"/>
      <c r="AC493" s="23"/>
    </row>
    <row r="494" spans="1:2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3"/>
      <c r="Y494" s="23"/>
      <c r="Z494" s="23"/>
      <c r="AA494" s="23"/>
      <c r="AB494" s="23"/>
      <c r="AC494" s="23"/>
    </row>
    <row r="495" spans="1:2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3"/>
      <c r="Y495" s="23"/>
      <c r="Z495" s="23"/>
      <c r="AA495" s="23"/>
      <c r="AB495" s="23"/>
      <c r="AC495" s="23"/>
    </row>
    <row r="496" spans="1:2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3"/>
      <c r="Y496" s="23"/>
      <c r="Z496" s="23"/>
      <c r="AA496" s="23"/>
      <c r="AB496" s="23"/>
      <c r="AC496" s="23"/>
    </row>
    <row r="497" spans="1:2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3"/>
      <c r="Y497" s="23"/>
      <c r="Z497" s="23"/>
      <c r="AA497" s="23"/>
      <c r="AB497" s="23"/>
      <c r="AC497" s="23"/>
    </row>
    <row r="498" spans="1:2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3"/>
      <c r="Y498" s="23"/>
      <c r="Z498" s="23"/>
      <c r="AA498" s="23"/>
      <c r="AB498" s="23"/>
      <c r="AC498" s="23"/>
    </row>
    <row r="499" spans="1:2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3"/>
      <c r="Y499" s="23"/>
      <c r="Z499" s="23"/>
      <c r="AA499" s="23"/>
      <c r="AB499" s="23"/>
      <c r="AC499" s="23"/>
    </row>
    <row r="500" spans="1:2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3"/>
      <c r="Y500" s="23"/>
      <c r="Z500" s="23"/>
      <c r="AA500" s="23"/>
      <c r="AB500" s="23"/>
      <c r="AC500" s="23"/>
    </row>
    <row r="501" spans="1:2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3"/>
      <c r="Y501" s="23"/>
      <c r="Z501" s="23"/>
      <c r="AA501" s="23"/>
      <c r="AB501" s="23"/>
      <c r="AC501" s="23"/>
    </row>
    <row r="502" spans="1:2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3"/>
      <c r="Y502" s="23"/>
      <c r="Z502" s="23"/>
      <c r="AA502" s="23"/>
      <c r="AB502" s="23"/>
      <c r="AC502" s="23"/>
    </row>
    <row r="503" spans="1:2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3"/>
      <c r="Y503" s="23"/>
      <c r="Z503" s="23"/>
      <c r="AA503" s="23"/>
      <c r="AB503" s="23"/>
      <c r="AC503" s="23"/>
    </row>
    <row r="504" spans="1:2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3"/>
      <c r="Y504" s="23"/>
      <c r="Z504" s="23"/>
      <c r="AA504" s="23"/>
      <c r="AB504" s="23"/>
      <c r="AC504" s="23"/>
    </row>
    <row r="505" spans="1:2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3"/>
      <c r="Y505" s="23"/>
      <c r="Z505" s="23"/>
      <c r="AA505" s="23"/>
      <c r="AB505" s="23"/>
      <c r="AC505" s="23"/>
    </row>
    <row r="506" spans="1:2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3"/>
      <c r="Y506" s="23"/>
      <c r="Z506" s="23"/>
      <c r="AA506" s="23"/>
      <c r="AB506" s="23"/>
      <c r="AC506" s="23"/>
    </row>
    <row r="507" spans="1:2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3"/>
      <c r="Y507" s="23"/>
      <c r="Z507" s="23"/>
      <c r="AA507" s="23"/>
      <c r="AB507" s="23"/>
      <c r="AC507" s="23"/>
    </row>
    <row r="508" spans="1:2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3"/>
      <c r="Y508" s="23"/>
      <c r="Z508" s="23"/>
      <c r="AA508" s="23"/>
      <c r="AB508" s="23"/>
      <c r="AC508" s="23"/>
    </row>
    <row r="509" spans="1:2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3"/>
      <c r="Y509" s="23"/>
      <c r="Z509" s="23"/>
      <c r="AA509" s="23"/>
      <c r="AB509" s="23"/>
      <c r="AC509" s="23"/>
    </row>
    <row r="510" spans="1:2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3"/>
      <c r="Y510" s="23"/>
      <c r="Z510" s="23"/>
      <c r="AA510" s="23"/>
      <c r="AB510" s="23"/>
      <c r="AC510" s="23"/>
    </row>
    <row r="511" spans="1:2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3"/>
      <c r="Y511" s="23"/>
      <c r="Z511" s="23"/>
      <c r="AA511" s="23"/>
      <c r="AB511" s="23"/>
      <c r="AC511" s="23"/>
    </row>
    <row r="512" spans="1:2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3"/>
      <c r="Y512" s="23"/>
      <c r="Z512" s="23"/>
      <c r="AA512" s="23"/>
      <c r="AB512" s="23"/>
      <c r="AC512" s="23"/>
    </row>
    <row r="513" spans="1:2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3"/>
      <c r="Y513" s="23"/>
      <c r="Z513" s="23"/>
      <c r="AA513" s="23"/>
      <c r="AB513" s="23"/>
      <c r="AC513" s="23"/>
    </row>
    <row r="514" spans="1:2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3"/>
      <c r="Y514" s="23"/>
      <c r="Z514" s="23"/>
      <c r="AA514" s="23"/>
      <c r="AB514" s="23"/>
      <c r="AC514" s="23"/>
    </row>
    <row r="515" spans="1:2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3"/>
      <c r="Y515" s="23"/>
      <c r="Z515" s="23"/>
      <c r="AA515" s="23"/>
      <c r="AB515" s="23"/>
      <c r="AC515" s="23"/>
    </row>
    <row r="516" spans="1:2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3"/>
      <c r="Y516" s="23"/>
      <c r="Z516" s="23"/>
      <c r="AA516" s="23"/>
      <c r="AB516" s="23"/>
      <c r="AC516" s="23"/>
    </row>
    <row r="517" spans="1:2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3"/>
      <c r="Y517" s="23"/>
      <c r="Z517" s="23"/>
      <c r="AA517" s="23"/>
      <c r="AB517" s="23"/>
      <c r="AC517" s="23"/>
    </row>
    <row r="518" spans="1:2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3"/>
      <c r="Y518" s="23"/>
      <c r="Z518" s="23"/>
      <c r="AA518" s="23"/>
      <c r="AB518" s="23"/>
      <c r="AC518" s="23"/>
    </row>
    <row r="519" spans="1:2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3"/>
      <c r="Y519" s="23"/>
      <c r="Z519" s="23"/>
      <c r="AA519" s="23"/>
      <c r="AB519" s="23"/>
      <c r="AC519" s="23"/>
    </row>
    <row r="520" spans="1:2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3"/>
      <c r="Y520" s="23"/>
      <c r="Z520" s="23"/>
      <c r="AA520" s="23"/>
      <c r="AB520" s="23"/>
      <c r="AC520" s="23"/>
    </row>
    <row r="521" spans="1:2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3"/>
      <c r="Y521" s="23"/>
      <c r="Z521" s="23"/>
      <c r="AA521" s="23"/>
      <c r="AB521" s="23"/>
      <c r="AC521" s="23"/>
    </row>
    <row r="522" spans="1:2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3"/>
      <c r="Y522" s="23"/>
      <c r="Z522" s="23"/>
      <c r="AA522" s="23"/>
      <c r="AB522" s="23"/>
      <c r="AC522" s="23"/>
    </row>
    <row r="523" spans="1:2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3"/>
      <c r="Y523" s="23"/>
      <c r="Z523" s="23"/>
      <c r="AA523" s="23"/>
      <c r="AB523" s="23"/>
      <c r="AC523" s="23"/>
    </row>
    <row r="524" spans="1:2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3"/>
      <c r="Y524" s="23"/>
      <c r="Z524" s="23"/>
      <c r="AA524" s="23"/>
      <c r="AB524" s="23"/>
      <c r="AC524" s="23"/>
    </row>
    <row r="525" spans="1:2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3"/>
      <c r="Y525" s="23"/>
      <c r="Z525" s="23"/>
      <c r="AA525" s="23"/>
      <c r="AB525" s="23"/>
      <c r="AC525" s="23"/>
    </row>
    <row r="526" spans="1:2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3"/>
      <c r="Y526" s="23"/>
      <c r="Z526" s="23"/>
      <c r="AA526" s="23"/>
      <c r="AB526" s="23"/>
      <c r="AC526" s="23"/>
    </row>
    <row r="527" spans="1:2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3"/>
      <c r="Y527" s="23"/>
      <c r="Z527" s="23"/>
      <c r="AA527" s="23"/>
      <c r="AB527" s="23"/>
      <c r="AC527" s="23"/>
    </row>
    <row r="528" spans="1:2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3"/>
      <c r="Y528" s="23"/>
      <c r="Z528" s="23"/>
      <c r="AA528" s="23"/>
      <c r="AB528" s="23"/>
      <c r="AC528" s="23"/>
    </row>
    <row r="529" spans="1: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3"/>
      <c r="Y529" s="23"/>
      <c r="Z529" s="23"/>
      <c r="AA529" s="23"/>
      <c r="AB529" s="23"/>
      <c r="AC529" s="23"/>
    </row>
    <row r="530" spans="1:2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3"/>
      <c r="Y530" s="23"/>
      <c r="Z530" s="23"/>
      <c r="AA530" s="23"/>
      <c r="AB530" s="23"/>
      <c r="AC530" s="23"/>
    </row>
    <row r="531" spans="1:2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3"/>
      <c r="Y531" s="23"/>
      <c r="Z531" s="23"/>
      <c r="AA531" s="23"/>
      <c r="AB531" s="23"/>
      <c r="AC531" s="23"/>
    </row>
    <row r="532" spans="1:2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3"/>
      <c r="Y532" s="23"/>
      <c r="Z532" s="23"/>
      <c r="AA532" s="23"/>
      <c r="AB532" s="23"/>
      <c r="AC532" s="23"/>
    </row>
    <row r="533" spans="1:2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3"/>
      <c r="Y533" s="23"/>
      <c r="Z533" s="23"/>
      <c r="AA533" s="23"/>
      <c r="AB533" s="23"/>
      <c r="AC533" s="23"/>
    </row>
    <row r="534" spans="1:2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3"/>
      <c r="Y534" s="23"/>
      <c r="Z534" s="23"/>
      <c r="AA534" s="23"/>
      <c r="AB534" s="23"/>
      <c r="AC534" s="23"/>
    </row>
    <row r="535" spans="1:2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3"/>
      <c r="Y535" s="23"/>
      <c r="Z535" s="23"/>
      <c r="AA535" s="23"/>
      <c r="AB535" s="23"/>
      <c r="AC535" s="23"/>
    </row>
    <row r="536" spans="1:2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3"/>
      <c r="Y536" s="23"/>
      <c r="Z536" s="23"/>
      <c r="AA536" s="23"/>
      <c r="AB536" s="23"/>
      <c r="AC536" s="23"/>
    </row>
    <row r="537" spans="1:2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3"/>
      <c r="Y537" s="23"/>
      <c r="Z537" s="23"/>
      <c r="AA537" s="23"/>
      <c r="AB537" s="23"/>
      <c r="AC537" s="23"/>
    </row>
    <row r="538" spans="1:2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3"/>
      <c r="Y538" s="23"/>
      <c r="Z538" s="23"/>
      <c r="AA538" s="23"/>
      <c r="AB538" s="23"/>
      <c r="AC538" s="23"/>
    </row>
    <row r="539" spans="1:2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3"/>
      <c r="Y539" s="23"/>
      <c r="Z539" s="23"/>
      <c r="AA539" s="23"/>
      <c r="AB539" s="23"/>
      <c r="AC539" s="23"/>
    </row>
    <row r="540" spans="1:2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3"/>
      <c r="Y540" s="23"/>
      <c r="Z540" s="23"/>
      <c r="AA540" s="23"/>
      <c r="AB540" s="23"/>
      <c r="AC540" s="23"/>
    </row>
    <row r="541" spans="1:2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3"/>
      <c r="Y541" s="23"/>
      <c r="Z541" s="23"/>
      <c r="AA541" s="23"/>
      <c r="AB541" s="23"/>
      <c r="AC541" s="23"/>
    </row>
    <row r="542" spans="1:2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3"/>
      <c r="Y542" s="23"/>
      <c r="Z542" s="23"/>
      <c r="AA542" s="23"/>
      <c r="AB542" s="23"/>
      <c r="AC542" s="23"/>
    </row>
    <row r="543" spans="1:2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3"/>
      <c r="Y543" s="23"/>
      <c r="Z543" s="23"/>
      <c r="AA543" s="23"/>
      <c r="AB543" s="23"/>
      <c r="AC543" s="23"/>
    </row>
    <row r="544" spans="1:2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3"/>
      <c r="Y544" s="23"/>
      <c r="Z544" s="23"/>
      <c r="AA544" s="23"/>
      <c r="AB544" s="23"/>
      <c r="AC544" s="23"/>
    </row>
    <row r="545" spans="1:2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3"/>
      <c r="Y545" s="23"/>
      <c r="Z545" s="23"/>
      <c r="AA545" s="23"/>
      <c r="AB545" s="23"/>
      <c r="AC545" s="23"/>
    </row>
    <row r="546" spans="1:2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3"/>
      <c r="Y546" s="23"/>
      <c r="Z546" s="23"/>
      <c r="AA546" s="23"/>
      <c r="AB546" s="23"/>
      <c r="AC546" s="23"/>
    </row>
    <row r="547" spans="1:2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3"/>
      <c r="Y547" s="23"/>
      <c r="Z547" s="23"/>
      <c r="AA547" s="23"/>
      <c r="AB547" s="23"/>
      <c r="AC547" s="23"/>
    </row>
    <row r="548" spans="1:2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3"/>
      <c r="Y548" s="23"/>
      <c r="Z548" s="23"/>
      <c r="AA548" s="23"/>
      <c r="AB548" s="23"/>
      <c r="AC548" s="23"/>
    </row>
    <row r="549" spans="1:2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3"/>
      <c r="Y549" s="23"/>
      <c r="Z549" s="23"/>
      <c r="AA549" s="23"/>
      <c r="AB549" s="23"/>
      <c r="AC549" s="23"/>
    </row>
    <row r="550" spans="1:2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3"/>
      <c r="Y550" s="23"/>
      <c r="Z550" s="23"/>
      <c r="AA550" s="23"/>
      <c r="AB550" s="23"/>
      <c r="AC550" s="23"/>
    </row>
    <row r="551" spans="1:2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3"/>
      <c r="Y551" s="23"/>
      <c r="Z551" s="23"/>
      <c r="AA551" s="23"/>
      <c r="AB551" s="23"/>
      <c r="AC551" s="23"/>
    </row>
    <row r="552" spans="1:2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3"/>
      <c r="Y552" s="23"/>
      <c r="Z552" s="23"/>
      <c r="AA552" s="23"/>
      <c r="AB552" s="23"/>
      <c r="AC552" s="23"/>
    </row>
    <row r="553" spans="1:2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3"/>
      <c r="Y553" s="23"/>
      <c r="Z553" s="23"/>
      <c r="AA553" s="23"/>
      <c r="AB553" s="23"/>
      <c r="AC553" s="23"/>
    </row>
    <row r="554" spans="1:2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3"/>
      <c r="Y554" s="23"/>
      <c r="Z554" s="23"/>
      <c r="AA554" s="23"/>
      <c r="AB554" s="23"/>
      <c r="AC554" s="23"/>
    </row>
    <row r="555" spans="1:2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3"/>
      <c r="Y555" s="23"/>
      <c r="Z555" s="23"/>
      <c r="AA555" s="23"/>
      <c r="AB555" s="23"/>
      <c r="AC555" s="23"/>
    </row>
    <row r="556" spans="1:2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3"/>
      <c r="Y556" s="23"/>
      <c r="Z556" s="23"/>
      <c r="AA556" s="23"/>
      <c r="AB556" s="23"/>
      <c r="AC556" s="23"/>
    </row>
    <row r="557" spans="1:2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3"/>
      <c r="Y557" s="23"/>
      <c r="Z557" s="23"/>
      <c r="AA557" s="23"/>
      <c r="AB557" s="23"/>
      <c r="AC557" s="23"/>
    </row>
    <row r="558" spans="1:2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3"/>
      <c r="Y558" s="23"/>
      <c r="Z558" s="23"/>
      <c r="AA558" s="23"/>
      <c r="AB558" s="23"/>
      <c r="AC558" s="23"/>
    </row>
    <row r="559" spans="1:2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3"/>
      <c r="Y559" s="23"/>
      <c r="Z559" s="23"/>
      <c r="AA559" s="23"/>
      <c r="AB559" s="23"/>
      <c r="AC559" s="23"/>
    </row>
    <row r="560" spans="1:2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3"/>
      <c r="Y560" s="23"/>
      <c r="Z560" s="23"/>
      <c r="AA560" s="23"/>
      <c r="AB560" s="23"/>
      <c r="AC560" s="23"/>
    </row>
    <row r="561" spans="1:2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3"/>
      <c r="Y561" s="23"/>
      <c r="Z561" s="23"/>
      <c r="AA561" s="23"/>
      <c r="AB561" s="23"/>
      <c r="AC561" s="23"/>
    </row>
    <row r="562" spans="1:2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3"/>
      <c r="Y562" s="23"/>
      <c r="Z562" s="23"/>
      <c r="AA562" s="23"/>
      <c r="AB562" s="23"/>
      <c r="AC562" s="23"/>
    </row>
    <row r="563" spans="1:2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3"/>
      <c r="Y563" s="23"/>
      <c r="Z563" s="23"/>
      <c r="AA563" s="23"/>
      <c r="AB563" s="23"/>
      <c r="AC563" s="23"/>
    </row>
    <row r="564" spans="1:2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3"/>
      <c r="Y564" s="23"/>
      <c r="Z564" s="23"/>
      <c r="AA564" s="23"/>
      <c r="AB564" s="23"/>
      <c r="AC564" s="23"/>
    </row>
    <row r="565" spans="1:2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3"/>
      <c r="Y565" s="23"/>
      <c r="Z565" s="23"/>
      <c r="AA565" s="23"/>
      <c r="AB565" s="23"/>
      <c r="AC565" s="23"/>
    </row>
    <row r="566" spans="1:2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3"/>
      <c r="Y566" s="23"/>
      <c r="Z566" s="23"/>
      <c r="AA566" s="23"/>
      <c r="AB566" s="23"/>
      <c r="AC566" s="23"/>
    </row>
    <row r="567" spans="1:2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3"/>
      <c r="Y567" s="23"/>
      <c r="Z567" s="23"/>
      <c r="AA567" s="23"/>
      <c r="AB567" s="23"/>
      <c r="AC567" s="23"/>
    </row>
    <row r="568" spans="1:2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3"/>
      <c r="Y568" s="23"/>
      <c r="Z568" s="23"/>
      <c r="AA568" s="23"/>
      <c r="AB568" s="23"/>
      <c r="AC568" s="23"/>
    </row>
    <row r="569" spans="1:2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3"/>
      <c r="Y569" s="23"/>
      <c r="Z569" s="23"/>
      <c r="AA569" s="23"/>
      <c r="AB569" s="23"/>
      <c r="AC569" s="23"/>
    </row>
    <row r="570" spans="1:2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3"/>
      <c r="Y570" s="23"/>
      <c r="Z570" s="23"/>
      <c r="AA570" s="23"/>
      <c r="AB570" s="23"/>
      <c r="AC570" s="23"/>
    </row>
    <row r="571" spans="1:2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3"/>
      <c r="Y571" s="23"/>
      <c r="Z571" s="23"/>
      <c r="AA571" s="23"/>
      <c r="AB571" s="23"/>
      <c r="AC571" s="23"/>
    </row>
    <row r="572" spans="1:2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3"/>
      <c r="Y572" s="23"/>
      <c r="Z572" s="23"/>
      <c r="AA572" s="23"/>
      <c r="AB572" s="23"/>
      <c r="AC572" s="23"/>
    </row>
    <row r="573" spans="1:2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3"/>
      <c r="Y573" s="23"/>
      <c r="Z573" s="23"/>
      <c r="AA573" s="23"/>
      <c r="AB573" s="23"/>
      <c r="AC573" s="23"/>
    </row>
    <row r="574" spans="1:2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3"/>
      <c r="Y574" s="23"/>
      <c r="Z574" s="23"/>
      <c r="AA574" s="23"/>
      <c r="AB574" s="23"/>
      <c r="AC574" s="23"/>
    </row>
    <row r="575" spans="1:2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3"/>
      <c r="Y575" s="23"/>
      <c r="Z575" s="23"/>
      <c r="AA575" s="23"/>
      <c r="AB575" s="23"/>
      <c r="AC575" s="23"/>
    </row>
    <row r="576" spans="1:2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3"/>
      <c r="Y576" s="23"/>
      <c r="Z576" s="23"/>
      <c r="AA576" s="23"/>
      <c r="AB576" s="23"/>
      <c r="AC576" s="23"/>
    </row>
    <row r="577" spans="1:2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3"/>
      <c r="Y577" s="23"/>
      <c r="Z577" s="23"/>
      <c r="AA577" s="23"/>
      <c r="AB577" s="23"/>
      <c r="AC577" s="23"/>
    </row>
    <row r="578" spans="1:2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3"/>
      <c r="Y578" s="23"/>
      <c r="Z578" s="23"/>
      <c r="AA578" s="23"/>
      <c r="AB578" s="23"/>
      <c r="AC578" s="23"/>
    </row>
    <row r="579" spans="1:2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3"/>
      <c r="Y579" s="23"/>
      <c r="Z579" s="23"/>
      <c r="AA579" s="23"/>
      <c r="AB579" s="23"/>
      <c r="AC579" s="23"/>
    </row>
    <row r="580" spans="1:2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3"/>
      <c r="Y580" s="23"/>
      <c r="Z580" s="23"/>
      <c r="AA580" s="23"/>
      <c r="AB580" s="23"/>
      <c r="AC580" s="23"/>
    </row>
    <row r="581" spans="1:2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3"/>
      <c r="Y581" s="23"/>
      <c r="Z581" s="23"/>
      <c r="AA581" s="23"/>
      <c r="AB581" s="23"/>
      <c r="AC581" s="23"/>
    </row>
    <row r="582" spans="1:2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3"/>
      <c r="Y582" s="23"/>
      <c r="Z582" s="23"/>
      <c r="AA582" s="23"/>
      <c r="AB582" s="23"/>
      <c r="AC582" s="23"/>
    </row>
    <row r="583" spans="1:2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3"/>
      <c r="Y583" s="23"/>
      <c r="Z583" s="23"/>
      <c r="AA583" s="23"/>
      <c r="AB583" s="23"/>
      <c r="AC583" s="23"/>
    </row>
    <row r="584" spans="1:2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3"/>
      <c r="Y584" s="23"/>
      <c r="Z584" s="23"/>
      <c r="AA584" s="23"/>
      <c r="AB584" s="23"/>
      <c r="AC584" s="23"/>
    </row>
    <row r="585" spans="1:2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3"/>
      <c r="Y585" s="23"/>
      <c r="Z585" s="23"/>
      <c r="AA585" s="23"/>
      <c r="AB585" s="23"/>
      <c r="AC585" s="23"/>
    </row>
    <row r="586" spans="1:2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3"/>
      <c r="Y586" s="23"/>
      <c r="Z586" s="23"/>
      <c r="AA586" s="23"/>
      <c r="AB586" s="23"/>
      <c r="AC586" s="23"/>
    </row>
    <row r="587" spans="1:2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3"/>
      <c r="Y587" s="23"/>
      <c r="Z587" s="23"/>
      <c r="AA587" s="23"/>
      <c r="AB587" s="23"/>
      <c r="AC587" s="23"/>
    </row>
    <row r="588" spans="1:2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3"/>
      <c r="Y588" s="23"/>
      <c r="Z588" s="23"/>
      <c r="AA588" s="23"/>
      <c r="AB588" s="23"/>
      <c r="AC588" s="23"/>
    </row>
    <row r="589" spans="1:2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3"/>
      <c r="Y589" s="23"/>
      <c r="Z589" s="23"/>
      <c r="AA589" s="23"/>
      <c r="AB589" s="23"/>
      <c r="AC589" s="23"/>
    </row>
    <row r="590" spans="1:2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3"/>
      <c r="Y590" s="23"/>
      <c r="Z590" s="23"/>
      <c r="AA590" s="23"/>
      <c r="AB590" s="23"/>
      <c r="AC590" s="23"/>
    </row>
    <row r="591" spans="1:2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3"/>
      <c r="Y591" s="23"/>
      <c r="Z591" s="23"/>
      <c r="AA591" s="23"/>
      <c r="AB591" s="23"/>
      <c r="AC591" s="23"/>
    </row>
    <row r="592" spans="1:2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3"/>
      <c r="Y592" s="23"/>
      <c r="Z592" s="23"/>
      <c r="AA592" s="23"/>
      <c r="AB592" s="23"/>
      <c r="AC592" s="23"/>
    </row>
    <row r="593" spans="1:2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3"/>
      <c r="Y593" s="23"/>
      <c r="Z593" s="23"/>
      <c r="AA593" s="23"/>
      <c r="AB593" s="23"/>
      <c r="AC593" s="23"/>
    </row>
    <row r="594" spans="1:2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3"/>
      <c r="Y594" s="23"/>
      <c r="Z594" s="23"/>
      <c r="AA594" s="23"/>
      <c r="AB594" s="23"/>
      <c r="AC594" s="23"/>
    </row>
    <row r="595" spans="1:2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3"/>
      <c r="Y595" s="23"/>
      <c r="Z595" s="23"/>
      <c r="AA595" s="23"/>
      <c r="AB595" s="23"/>
      <c r="AC595" s="23"/>
    </row>
    <row r="596" spans="1:2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3"/>
      <c r="Y596" s="23"/>
      <c r="Z596" s="23"/>
      <c r="AA596" s="23"/>
      <c r="AB596" s="23"/>
      <c r="AC596" s="23"/>
    </row>
    <row r="597" spans="1:2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3"/>
      <c r="Y597" s="23"/>
      <c r="Z597" s="23"/>
      <c r="AA597" s="23"/>
      <c r="AB597" s="23"/>
      <c r="AC597" s="23"/>
    </row>
    <row r="598" spans="1:2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3"/>
      <c r="Y598" s="23"/>
      <c r="Z598" s="23"/>
      <c r="AA598" s="23"/>
      <c r="AB598" s="23"/>
      <c r="AC598" s="23"/>
    </row>
    <row r="599" spans="1:2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3"/>
      <c r="Y599" s="23"/>
      <c r="Z599" s="23"/>
      <c r="AA599" s="23"/>
      <c r="AB599" s="23"/>
      <c r="AC599" s="23"/>
    </row>
    <row r="600" spans="1:2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3"/>
      <c r="Y600" s="23"/>
      <c r="Z600" s="23"/>
      <c r="AA600" s="23"/>
      <c r="AB600" s="23"/>
      <c r="AC600" s="23"/>
    </row>
    <row r="601" spans="1:2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3"/>
      <c r="Y601" s="23"/>
      <c r="Z601" s="23"/>
      <c r="AA601" s="23"/>
      <c r="AB601" s="23"/>
      <c r="AC601" s="23"/>
    </row>
    <row r="602" spans="1:2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3"/>
      <c r="Y602" s="23"/>
      <c r="Z602" s="23"/>
      <c r="AA602" s="23"/>
      <c r="AB602" s="23"/>
      <c r="AC602" s="23"/>
    </row>
    <row r="603" spans="1:2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3"/>
      <c r="Y603" s="23"/>
      <c r="Z603" s="23"/>
      <c r="AA603" s="23"/>
      <c r="AB603" s="23"/>
      <c r="AC603" s="23"/>
    </row>
    <row r="604" spans="1:2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3"/>
      <c r="Y604" s="23"/>
      <c r="Z604" s="23"/>
      <c r="AA604" s="23"/>
      <c r="AB604" s="23"/>
      <c r="AC604" s="23"/>
    </row>
    <row r="605" spans="1:2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3"/>
      <c r="Y605" s="23"/>
      <c r="Z605" s="23"/>
      <c r="AA605" s="23"/>
      <c r="AB605" s="23"/>
      <c r="AC605" s="23"/>
    </row>
    <row r="606" spans="1:2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3"/>
      <c r="Y606" s="23"/>
      <c r="Z606" s="23"/>
      <c r="AA606" s="23"/>
      <c r="AB606" s="23"/>
      <c r="AC606" s="23"/>
    </row>
    <row r="607" spans="1:2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3"/>
      <c r="Y607" s="23"/>
      <c r="Z607" s="23"/>
      <c r="AA607" s="23"/>
      <c r="AB607" s="23"/>
      <c r="AC607" s="23"/>
    </row>
    <row r="608" spans="1:2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3"/>
      <c r="Y608" s="23"/>
      <c r="Z608" s="23"/>
      <c r="AA608" s="23"/>
      <c r="AB608" s="23"/>
      <c r="AC608" s="23"/>
    </row>
    <row r="609" spans="1:2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3"/>
      <c r="Y609" s="23"/>
      <c r="Z609" s="23"/>
      <c r="AA609" s="23"/>
      <c r="AB609" s="23"/>
      <c r="AC609" s="23"/>
    </row>
    <row r="610" spans="1:2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3"/>
      <c r="Y610" s="23"/>
      <c r="Z610" s="23"/>
      <c r="AA610" s="23"/>
      <c r="AB610" s="23"/>
      <c r="AC610" s="23"/>
    </row>
    <row r="611" spans="1:2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3"/>
      <c r="Y611" s="23"/>
      <c r="Z611" s="23"/>
      <c r="AA611" s="23"/>
      <c r="AB611" s="23"/>
      <c r="AC611" s="23"/>
    </row>
    <row r="612" spans="1:2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3"/>
      <c r="Y612" s="23"/>
      <c r="Z612" s="23"/>
      <c r="AA612" s="23"/>
      <c r="AB612" s="23"/>
      <c r="AC612" s="23"/>
    </row>
    <row r="613" spans="1:2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3"/>
      <c r="Y613" s="23"/>
      <c r="Z613" s="23"/>
      <c r="AA613" s="23"/>
      <c r="AB613" s="23"/>
      <c r="AC613" s="23"/>
    </row>
    <row r="614" spans="1:2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3"/>
      <c r="Y614" s="23"/>
      <c r="Z614" s="23"/>
      <c r="AA614" s="23"/>
      <c r="AB614" s="23"/>
      <c r="AC614" s="23"/>
    </row>
    <row r="615" spans="1:2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3"/>
      <c r="Y615" s="23"/>
      <c r="Z615" s="23"/>
      <c r="AA615" s="23"/>
      <c r="AB615" s="23"/>
      <c r="AC615" s="23"/>
    </row>
    <row r="616" spans="1:2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3"/>
      <c r="Y616" s="23"/>
      <c r="Z616" s="23"/>
      <c r="AA616" s="23"/>
      <c r="AB616" s="23"/>
      <c r="AC616" s="23"/>
    </row>
    <row r="617" spans="1:2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3"/>
      <c r="Y617" s="23"/>
      <c r="Z617" s="23"/>
      <c r="AA617" s="23"/>
      <c r="AB617" s="23"/>
      <c r="AC617" s="23"/>
    </row>
    <row r="618" spans="1:2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3"/>
      <c r="Y618" s="23"/>
      <c r="Z618" s="23"/>
      <c r="AA618" s="23"/>
      <c r="AB618" s="23"/>
      <c r="AC618" s="23"/>
    </row>
    <row r="619" spans="1:2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3"/>
      <c r="Y619" s="23"/>
      <c r="Z619" s="23"/>
      <c r="AA619" s="23"/>
      <c r="AB619" s="23"/>
      <c r="AC619" s="23"/>
    </row>
    <row r="620" spans="1:2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3"/>
      <c r="Y620" s="23"/>
      <c r="Z620" s="23"/>
      <c r="AA620" s="23"/>
      <c r="AB620" s="23"/>
      <c r="AC620" s="23"/>
    </row>
    <row r="621" spans="1:2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3"/>
      <c r="Y621" s="23"/>
      <c r="Z621" s="23"/>
      <c r="AA621" s="23"/>
      <c r="AB621" s="23"/>
      <c r="AC621" s="23"/>
    </row>
    <row r="622" spans="1:2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3"/>
      <c r="Y622" s="23"/>
      <c r="Z622" s="23"/>
      <c r="AA622" s="23"/>
      <c r="AB622" s="23"/>
      <c r="AC622" s="23"/>
    </row>
    <row r="623" spans="1:2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3"/>
      <c r="Y623" s="23"/>
      <c r="Z623" s="23"/>
      <c r="AA623" s="23"/>
      <c r="AB623" s="23"/>
      <c r="AC623" s="23"/>
    </row>
    <row r="624" spans="1:2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3"/>
      <c r="Y624" s="23"/>
      <c r="Z624" s="23"/>
      <c r="AA624" s="23"/>
      <c r="AB624" s="23"/>
      <c r="AC624" s="23"/>
    </row>
    <row r="625" spans="1:2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3"/>
      <c r="Y625" s="23"/>
      <c r="Z625" s="23"/>
      <c r="AA625" s="23"/>
      <c r="AB625" s="23"/>
      <c r="AC625" s="23"/>
    </row>
    <row r="626" spans="1:2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3"/>
      <c r="Y626" s="23"/>
      <c r="Z626" s="23"/>
      <c r="AA626" s="23"/>
      <c r="AB626" s="23"/>
      <c r="AC626" s="23"/>
    </row>
    <row r="627" spans="1:2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3"/>
      <c r="Y627" s="23"/>
      <c r="Z627" s="23"/>
      <c r="AA627" s="23"/>
      <c r="AB627" s="23"/>
      <c r="AC627" s="23"/>
    </row>
    <row r="628" spans="1:2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3"/>
      <c r="Y628" s="23"/>
      <c r="Z628" s="23"/>
      <c r="AA628" s="23"/>
      <c r="AB628" s="23"/>
      <c r="AC628" s="23"/>
    </row>
    <row r="629" spans="1: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3"/>
      <c r="Y629" s="23"/>
      <c r="Z629" s="23"/>
      <c r="AA629" s="23"/>
      <c r="AB629" s="23"/>
      <c r="AC629" s="23"/>
    </row>
    <row r="630" spans="1:2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3"/>
      <c r="Y630" s="23"/>
      <c r="Z630" s="23"/>
      <c r="AA630" s="23"/>
      <c r="AB630" s="23"/>
      <c r="AC630" s="23"/>
    </row>
    <row r="631" spans="1:2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3"/>
      <c r="Y631" s="23"/>
      <c r="Z631" s="23"/>
      <c r="AA631" s="23"/>
      <c r="AB631" s="23"/>
      <c r="AC631" s="23"/>
    </row>
    <row r="632" spans="1:2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3"/>
      <c r="Y632" s="23"/>
      <c r="Z632" s="23"/>
      <c r="AA632" s="23"/>
      <c r="AB632" s="23"/>
      <c r="AC632" s="23"/>
    </row>
    <row r="633" spans="1:2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3"/>
      <c r="Y633" s="23"/>
      <c r="Z633" s="23"/>
      <c r="AA633" s="23"/>
      <c r="AB633" s="23"/>
      <c r="AC633" s="23"/>
    </row>
    <row r="634" spans="1:2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3"/>
      <c r="Y634" s="23"/>
      <c r="Z634" s="23"/>
      <c r="AA634" s="23"/>
      <c r="AB634" s="23"/>
      <c r="AC634" s="23"/>
    </row>
    <row r="635" spans="1:2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3"/>
      <c r="Y635" s="23"/>
      <c r="Z635" s="23"/>
      <c r="AA635" s="23"/>
      <c r="AB635" s="23"/>
      <c r="AC635" s="23"/>
    </row>
    <row r="636" spans="1:2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3"/>
      <c r="Y636" s="23"/>
      <c r="Z636" s="23"/>
      <c r="AA636" s="23"/>
      <c r="AB636" s="23"/>
      <c r="AC636" s="23"/>
    </row>
    <row r="637" spans="1:2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3"/>
      <c r="Y637" s="23"/>
      <c r="Z637" s="23"/>
      <c r="AA637" s="23"/>
      <c r="AB637" s="23"/>
      <c r="AC637" s="23"/>
    </row>
    <row r="638" spans="1:2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3"/>
      <c r="Y638" s="23"/>
      <c r="Z638" s="23"/>
      <c r="AA638" s="23"/>
      <c r="AB638" s="23"/>
      <c r="AC638" s="23"/>
    </row>
    <row r="639" spans="1:2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3"/>
      <c r="Y639" s="23"/>
      <c r="Z639" s="23"/>
      <c r="AA639" s="23"/>
      <c r="AB639" s="23"/>
      <c r="AC639" s="23"/>
    </row>
    <row r="640" spans="1:2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3"/>
      <c r="Y640" s="23"/>
      <c r="Z640" s="23"/>
      <c r="AA640" s="23"/>
      <c r="AB640" s="23"/>
      <c r="AC640" s="23"/>
    </row>
    <row r="641" spans="1:2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3"/>
      <c r="Y641" s="23"/>
      <c r="Z641" s="23"/>
      <c r="AA641" s="23"/>
      <c r="AB641" s="23"/>
      <c r="AC641" s="23"/>
    </row>
    <row r="642" spans="1:2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3"/>
      <c r="Y642" s="23"/>
      <c r="Z642" s="23"/>
      <c r="AA642" s="23"/>
      <c r="AB642" s="23"/>
      <c r="AC642" s="23"/>
    </row>
    <row r="643" spans="1:2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3"/>
      <c r="Y643" s="23"/>
      <c r="Z643" s="23"/>
      <c r="AA643" s="23"/>
      <c r="AB643" s="23"/>
      <c r="AC643" s="23"/>
    </row>
    <row r="644" spans="1:2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3"/>
      <c r="Y644" s="23"/>
      <c r="Z644" s="23"/>
      <c r="AA644" s="23"/>
      <c r="AB644" s="23"/>
      <c r="AC644" s="23"/>
    </row>
    <row r="645" spans="1:2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3"/>
      <c r="Y645" s="23"/>
      <c r="Z645" s="23"/>
      <c r="AA645" s="23"/>
      <c r="AB645" s="23"/>
      <c r="AC645" s="23"/>
    </row>
    <row r="646" spans="1:2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3"/>
      <c r="Y646" s="23"/>
      <c r="Z646" s="23"/>
      <c r="AA646" s="23"/>
      <c r="AB646" s="23"/>
      <c r="AC646" s="23"/>
    </row>
    <row r="647" spans="1:2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3"/>
      <c r="Y647" s="23"/>
      <c r="Z647" s="23"/>
      <c r="AA647" s="23"/>
      <c r="AB647" s="23"/>
      <c r="AC647" s="23"/>
    </row>
    <row r="648" spans="1:2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3"/>
      <c r="Y648" s="23"/>
      <c r="Z648" s="23"/>
      <c r="AA648" s="23"/>
      <c r="AB648" s="23"/>
      <c r="AC648" s="23"/>
    </row>
    <row r="649" spans="1:2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3"/>
      <c r="Y649" s="23"/>
      <c r="Z649" s="23"/>
      <c r="AA649" s="23"/>
      <c r="AB649" s="23"/>
      <c r="AC649" s="23"/>
    </row>
    <row r="650" spans="1:2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3"/>
      <c r="Y650" s="23"/>
      <c r="Z650" s="23"/>
      <c r="AA650" s="23"/>
      <c r="AB650" s="23"/>
      <c r="AC650" s="23"/>
    </row>
    <row r="651" spans="1:2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3"/>
      <c r="Y651" s="23"/>
      <c r="Z651" s="23"/>
      <c r="AA651" s="23"/>
      <c r="AB651" s="23"/>
      <c r="AC651" s="23"/>
    </row>
    <row r="652" spans="1:2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3"/>
      <c r="Y652" s="23"/>
      <c r="Z652" s="23"/>
      <c r="AA652" s="23"/>
      <c r="AB652" s="23"/>
      <c r="AC652" s="23"/>
    </row>
    <row r="653" spans="1:2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3"/>
      <c r="Y653" s="23"/>
      <c r="Z653" s="23"/>
      <c r="AA653" s="23"/>
      <c r="AB653" s="23"/>
      <c r="AC653" s="23"/>
    </row>
    <row r="654" spans="1:2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3"/>
      <c r="Y654" s="23"/>
      <c r="Z654" s="23"/>
      <c r="AA654" s="23"/>
      <c r="AB654" s="23"/>
      <c r="AC654" s="23"/>
    </row>
    <row r="655" spans="1:2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3"/>
      <c r="Y655" s="23"/>
      <c r="Z655" s="23"/>
      <c r="AA655" s="23"/>
      <c r="AB655" s="23"/>
      <c r="AC655" s="23"/>
    </row>
    <row r="656" spans="1:2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3"/>
      <c r="Y656" s="23"/>
      <c r="Z656" s="23"/>
      <c r="AA656" s="23"/>
      <c r="AB656" s="23"/>
      <c r="AC656" s="23"/>
    </row>
    <row r="657" spans="1:2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3"/>
      <c r="Y657" s="23"/>
      <c r="Z657" s="23"/>
      <c r="AA657" s="23"/>
      <c r="AB657" s="23"/>
      <c r="AC657" s="23"/>
    </row>
    <row r="658" spans="1:2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3"/>
      <c r="Y658" s="23"/>
      <c r="Z658" s="23"/>
      <c r="AA658" s="23"/>
      <c r="AB658" s="23"/>
      <c r="AC658" s="23"/>
    </row>
    <row r="659" spans="1:2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3"/>
      <c r="Y659" s="23"/>
      <c r="Z659" s="23"/>
      <c r="AA659" s="23"/>
      <c r="AB659" s="23"/>
      <c r="AC659" s="23"/>
    </row>
    <row r="660" spans="1:2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3"/>
      <c r="Y660" s="23"/>
      <c r="Z660" s="23"/>
      <c r="AA660" s="23"/>
      <c r="AB660" s="23"/>
      <c r="AC660" s="23"/>
    </row>
    <row r="661" spans="1:2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3"/>
      <c r="Y661" s="23"/>
      <c r="Z661" s="23"/>
      <c r="AA661" s="23"/>
      <c r="AB661" s="23"/>
      <c r="AC661" s="23"/>
    </row>
    <row r="662" spans="1:2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3"/>
      <c r="Y662" s="23"/>
      <c r="Z662" s="23"/>
      <c r="AA662" s="23"/>
      <c r="AB662" s="23"/>
      <c r="AC662" s="23"/>
    </row>
    <row r="663" spans="1:2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3"/>
      <c r="Y663" s="23"/>
      <c r="Z663" s="23"/>
      <c r="AA663" s="23"/>
      <c r="AB663" s="23"/>
      <c r="AC663" s="23"/>
    </row>
    <row r="664" spans="1:2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3"/>
      <c r="Y664" s="23"/>
      <c r="Z664" s="23"/>
      <c r="AA664" s="23"/>
      <c r="AB664" s="23"/>
      <c r="AC664" s="23"/>
    </row>
    <row r="665" spans="1:2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3"/>
      <c r="Y665" s="23"/>
      <c r="Z665" s="23"/>
      <c r="AA665" s="23"/>
      <c r="AB665" s="23"/>
      <c r="AC665" s="23"/>
    </row>
    <row r="666" spans="1:2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3"/>
      <c r="Y666" s="23"/>
      <c r="Z666" s="23"/>
      <c r="AA666" s="23"/>
      <c r="AB666" s="23"/>
      <c r="AC666" s="23"/>
    </row>
    <row r="667" spans="1:2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3"/>
      <c r="Y667" s="23"/>
      <c r="Z667" s="23"/>
      <c r="AA667" s="23"/>
      <c r="AB667" s="23"/>
      <c r="AC667" s="23"/>
    </row>
    <row r="668" spans="1:2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3"/>
      <c r="Y668" s="23"/>
      <c r="Z668" s="23"/>
      <c r="AA668" s="23"/>
      <c r="AB668" s="23"/>
      <c r="AC668" s="23"/>
    </row>
    <row r="669" spans="1:2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3"/>
      <c r="Y669" s="23"/>
      <c r="Z669" s="23"/>
      <c r="AA669" s="23"/>
      <c r="AB669" s="23"/>
      <c r="AC669" s="23"/>
    </row>
    <row r="670" spans="1:2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3"/>
      <c r="Y670" s="23"/>
      <c r="Z670" s="23"/>
      <c r="AA670" s="23"/>
      <c r="AB670" s="23"/>
      <c r="AC670" s="23"/>
    </row>
    <row r="671" spans="1:2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3"/>
      <c r="Y671" s="23"/>
      <c r="Z671" s="23"/>
      <c r="AA671" s="23"/>
      <c r="AB671" s="23"/>
      <c r="AC671" s="23"/>
    </row>
    <row r="672" spans="1:2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3"/>
      <c r="Y672" s="23"/>
      <c r="Z672" s="23"/>
      <c r="AA672" s="23"/>
      <c r="AB672" s="23"/>
      <c r="AC672" s="23"/>
    </row>
    <row r="673" spans="1:2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3"/>
      <c r="Y673" s="23"/>
      <c r="Z673" s="23"/>
      <c r="AA673" s="23"/>
      <c r="AB673" s="23"/>
      <c r="AC673" s="23"/>
    </row>
    <row r="674" spans="1:2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3"/>
      <c r="Y674" s="23"/>
      <c r="Z674" s="23"/>
      <c r="AA674" s="23"/>
      <c r="AB674" s="23"/>
      <c r="AC674" s="23"/>
    </row>
    <row r="675" spans="1:2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3"/>
      <c r="Y675" s="23"/>
      <c r="Z675" s="23"/>
      <c r="AA675" s="23"/>
      <c r="AB675" s="23"/>
      <c r="AC675" s="23"/>
    </row>
    <row r="676" spans="1:2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3"/>
      <c r="Y676" s="23"/>
      <c r="Z676" s="23"/>
      <c r="AA676" s="23"/>
      <c r="AB676" s="23"/>
      <c r="AC676" s="23"/>
    </row>
    <row r="677" spans="1:2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3"/>
      <c r="Y677" s="23"/>
      <c r="Z677" s="23"/>
      <c r="AA677" s="23"/>
      <c r="AB677" s="23"/>
      <c r="AC677" s="23"/>
    </row>
    <row r="678" spans="1:2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3"/>
      <c r="Y678" s="23"/>
      <c r="Z678" s="23"/>
      <c r="AA678" s="23"/>
      <c r="AB678" s="23"/>
      <c r="AC678" s="23"/>
    </row>
    <row r="679" spans="1:2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3"/>
      <c r="Y679" s="23"/>
      <c r="Z679" s="23"/>
      <c r="AA679" s="23"/>
      <c r="AB679" s="23"/>
      <c r="AC679" s="23"/>
    </row>
    <row r="680" spans="1:2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3"/>
      <c r="Y680" s="23"/>
      <c r="Z680" s="23"/>
      <c r="AA680" s="23"/>
      <c r="AB680" s="23"/>
      <c r="AC680" s="23"/>
    </row>
    <row r="681" spans="1:2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3"/>
      <c r="Y681" s="23"/>
      <c r="Z681" s="23"/>
      <c r="AA681" s="23"/>
      <c r="AB681" s="23"/>
      <c r="AC681" s="23"/>
    </row>
    <row r="682" spans="1:2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3"/>
      <c r="Y682" s="23"/>
      <c r="Z682" s="23"/>
      <c r="AA682" s="23"/>
      <c r="AB682" s="23"/>
      <c r="AC682" s="23"/>
    </row>
    <row r="683" spans="1:2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3"/>
      <c r="Y683" s="23"/>
      <c r="Z683" s="23"/>
      <c r="AA683" s="23"/>
      <c r="AB683" s="23"/>
      <c r="AC683" s="23"/>
    </row>
    <row r="684" spans="1:2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3"/>
      <c r="Y684" s="23"/>
      <c r="Z684" s="23"/>
      <c r="AA684" s="23"/>
      <c r="AB684" s="23"/>
      <c r="AC684" s="23"/>
    </row>
    <row r="685" spans="1:2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3"/>
      <c r="Y685" s="23"/>
      <c r="Z685" s="23"/>
      <c r="AA685" s="23"/>
      <c r="AB685" s="23"/>
      <c r="AC685" s="23"/>
    </row>
    <row r="686" spans="1:2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3"/>
      <c r="Y686" s="23"/>
      <c r="Z686" s="23"/>
      <c r="AA686" s="23"/>
      <c r="AB686" s="23"/>
      <c r="AC686" s="23"/>
    </row>
    <row r="687" spans="1:2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3"/>
      <c r="Y687" s="23"/>
      <c r="Z687" s="23"/>
      <c r="AA687" s="23"/>
      <c r="AB687" s="23"/>
      <c r="AC687" s="23"/>
    </row>
    <row r="688" spans="1:2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3"/>
      <c r="Y688" s="23"/>
      <c r="Z688" s="23"/>
      <c r="AA688" s="23"/>
      <c r="AB688" s="23"/>
      <c r="AC688" s="23"/>
    </row>
    <row r="689" spans="1:2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3"/>
      <c r="Y689" s="23"/>
      <c r="Z689" s="23"/>
      <c r="AA689" s="23"/>
      <c r="AB689" s="23"/>
      <c r="AC689" s="23"/>
    </row>
    <row r="690" spans="1:2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3"/>
      <c r="Y690" s="23"/>
      <c r="Z690" s="23"/>
      <c r="AA690" s="23"/>
      <c r="AB690" s="23"/>
      <c r="AC690" s="23"/>
    </row>
    <row r="691" spans="1:2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3"/>
      <c r="Y691" s="23"/>
      <c r="Z691" s="23"/>
      <c r="AA691" s="23"/>
      <c r="AB691" s="23"/>
      <c r="AC691" s="23"/>
    </row>
    <row r="692" spans="1:2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3"/>
      <c r="Y692" s="23"/>
      <c r="Z692" s="23"/>
      <c r="AA692" s="23"/>
      <c r="AB692" s="23"/>
      <c r="AC692" s="23"/>
    </row>
    <row r="693" spans="1:2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3"/>
      <c r="Y693" s="23"/>
      <c r="Z693" s="23"/>
      <c r="AA693" s="23"/>
      <c r="AB693" s="23"/>
      <c r="AC693" s="23"/>
    </row>
    <row r="694" spans="1:2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3"/>
      <c r="Y694" s="23"/>
      <c r="Z694" s="23"/>
      <c r="AA694" s="23"/>
      <c r="AB694" s="23"/>
      <c r="AC694" s="23"/>
    </row>
    <row r="695" spans="1:2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3"/>
      <c r="Y695" s="23"/>
      <c r="Z695" s="23"/>
      <c r="AA695" s="23"/>
      <c r="AB695" s="23"/>
      <c r="AC695" s="23"/>
    </row>
    <row r="696" spans="1:2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3"/>
      <c r="Y696" s="23"/>
      <c r="Z696" s="23"/>
      <c r="AA696" s="23"/>
      <c r="AB696" s="23"/>
      <c r="AC696" s="23"/>
    </row>
    <row r="697" spans="1:2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3"/>
      <c r="Y697" s="23"/>
      <c r="Z697" s="23"/>
      <c r="AA697" s="23"/>
      <c r="AB697" s="23"/>
      <c r="AC697" s="23"/>
    </row>
    <row r="698" spans="1:2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3"/>
      <c r="Y698" s="23"/>
      <c r="Z698" s="23"/>
      <c r="AA698" s="23"/>
      <c r="AB698" s="23"/>
      <c r="AC698" s="23"/>
    </row>
    <row r="699" spans="1:2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3"/>
      <c r="Y699" s="23"/>
      <c r="Z699" s="23"/>
      <c r="AA699" s="23"/>
      <c r="AB699" s="23"/>
      <c r="AC699" s="23"/>
    </row>
    <row r="700" spans="1:2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3"/>
      <c r="Y700" s="23"/>
      <c r="Z700" s="23"/>
      <c r="AA700" s="23"/>
      <c r="AB700" s="23"/>
      <c r="AC700" s="23"/>
    </row>
    <row r="701" spans="1:2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3"/>
      <c r="Y701" s="23"/>
      <c r="Z701" s="23"/>
      <c r="AA701" s="23"/>
      <c r="AB701" s="23"/>
      <c r="AC701" s="23"/>
    </row>
    <row r="702" spans="1:2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3"/>
      <c r="Y702" s="23"/>
      <c r="Z702" s="23"/>
      <c r="AA702" s="23"/>
      <c r="AB702" s="23"/>
      <c r="AC702" s="23"/>
    </row>
    <row r="703" spans="1:2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3"/>
      <c r="Y703" s="23"/>
      <c r="Z703" s="23"/>
      <c r="AA703" s="23"/>
      <c r="AB703" s="23"/>
      <c r="AC703" s="23"/>
    </row>
    <row r="704" spans="1:2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3"/>
      <c r="Y704" s="23"/>
      <c r="Z704" s="23"/>
      <c r="AA704" s="23"/>
      <c r="AB704" s="23"/>
      <c r="AC704" s="23"/>
    </row>
    <row r="705" spans="1:2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3"/>
      <c r="Y705" s="23"/>
      <c r="Z705" s="23"/>
      <c r="AA705" s="23"/>
      <c r="AB705" s="23"/>
      <c r="AC705" s="23"/>
    </row>
    <row r="706" spans="1:2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3"/>
      <c r="Y706" s="23"/>
      <c r="Z706" s="23"/>
      <c r="AA706" s="23"/>
      <c r="AB706" s="23"/>
      <c r="AC706" s="23"/>
    </row>
    <row r="707" spans="1:2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3"/>
      <c r="Y707" s="23"/>
      <c r="Z707" s="23"/>
      <c r="AA707" s="23"/>
      <c r="AB707" s="23"/>
      <c r="AC707" s="23"/>
    </row>
    <row r="708" spans="1:2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3"/>
      <c r="Y708" s="23"/>
      <c r="Z708" s="23"/>
      <c r="AA708" s="23"/>
      <c r="AB708" s="23"/>
      <c r="AC708" s="23"/>
    </row>
    <row r="709" spans="1:2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3"/>
      <c r="Y709" s="23"/>
      <c r="Z709" s="23"/>
      <c r="AA709" s="23"/>
      <c r="AB709" s="23"/>
      <c r="AC709" s="23"/>
    </row>
    <row r="710" spans="1:2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3"/>
      <c r="Y710" s="23"/>
      <c r="Z710" s="23"/>
      <c r="AA710" s="23"/>
      <c r="AB710" s="23"/>
      <c r="AC710" s="23"/>
    </row>
    <row r="711" spans="1:2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3"/>
      <c r="Y711" s="23"/>
      <c r="Z711" s="23"/>
      <c r="AA711" s="23"/>
      <c r="AB711" s="23"/>
      <c r="AC711" s="23"/>
    </row>
    <row r="712" spans="1:2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3"/>
      <c r="Y712" s="23"/>
      <c r="Z712" s="23"/>
      <c r="AA712" s="23"/>
      <c r="AB712" s="23"/>
      <c r="AC712" s="23"/>
    </row>
    <row r="713" spans="1:2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3"/>
      <c r="Y713" s="23"/>
      <c r="Z713" s="23"/>
      <c r="AA713" s="23"/>
      <c r="AB713" s="23"/>
      <c r="AC713" s="23"/>
    </row>
    <row r="714" spans="1:2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3"/>
      <c r="Y714" s="23"/>
      <c r="Z714" s="23"/>
      <c r="AA714" s="23"/>
      <c r="AB714" s="23"/>
      <c r="AC714" s="23"/>
    </row>
    <row r="715" spans="1:2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3"/>
      <c r="Y715" s="23"/>
      <c r="Z715" s="23"/>
      <c r="AA715" s="23"/>
      <c r="AB715" s="23"/>
      <c r="AC715" s="23"/>
    </row>
    <row r="716" spans="1:2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3"/>
      <c r="Y716" s="23"/>
      <c r="Z716" s="23"/>
      <c r="AA716" s="23"/>
      <c r="AB716" s="23"/>
      <c r="AC716" s="23"/>
    </row>
    <row r="717" spans="1:2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3"/>
      <c r="Y717" s="23"/>
      <c r="Z717" s="23"/>
      <c r="AA717" s="23"/>
      <c r="AB717" s="23"/>
      <c r="AC717" s="23"/>
    </row>
    <row r="718" spans="1:2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3"/>
      <c r="Y718" s="23"/>
      <c r="Z718" s="23"/>
      <c r="AA718" s="23"/>
      <c r="AB718" s="23"/>
      <c r="AC718" s="23"/>
    </row>
    <row r="719" spans="1:2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3"/>
      <c r="Y719" s="23"/>
      <c r="Z719" s="23"/>
      <c r="AA719" s="23"/>
      <c r="AB719" s="23"/>
      <c r="AC719" s="23"/>
    </row>
    <row r="720" spans="1:2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3"/>
      <c r="Y720" s="23"/>
      <c r="Z720" s="23"/>
      <c r="AA720" s="23"/>
      <c r="AB720" s="23"/>
      <c r="AC720" s="23"/>
    </row>
    <row r="721" spans="1:2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3"/>
      <c r="Y721" s="23"/>
      <c r="Z721" s="23"/>
      <c r="AA721" s="23"/>
      <c r="AB721" s="23"/>
      <c r="AC721" s="23"/>
    </row>
    <row r="722" spans="1:2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3"/>
      <c r="Y722" s="23"/>
      <c r="Z722" s="23"/>
      <c r="AA722" s="23"/>
      <c r="AB722" s="23"/>
      <c r="AC722" s="23"/>
    </row>
    <row r="723" spans="1:2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3"/>
      <c r="Y723" s="23"/>
      <c r="Z723" s="23"/>
      <c r="AA723" s="23"/>
      <c r="AB723" s="23"/>
      <c r="AC723" s="23"/>
    </row>
    <row r="724" spans="1:2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3"/>
      <c r="Y724" s="23"/>
      <c r="Z724" s="23"/>
      <c r="AA724" s="23"/>
      <c r="AB724" s="23"/>
      <c r="AC724" s="23"/>
    </row>
    <row r="725" spans="1:2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3"/>
      <c r="Y725" s="23"/>
      <c r="Z725" s="23"/>
      <c r="AA725" s="23"/>
      <c r="AB725" s="23"/>
      <c r="AC725" s="23"/>
    </row>
    <row r="726" spans="1:2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3"/>
      <c r="Y726" s="23"/>
      <c r="Z726" s="23"/>
      <c r="AA726" s="23"/>
      <c r="AB726" s="23"/>
      <c r="AC726" s="23"/>
    </row>
    <row r="727" spans="1:2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3"/>
      <c r="Y727" s="23"/>
      <c r="Z727" s="23"/>
      <c r="AA727" s="23"/>
      <c r="AB727" s="23"/>
      <c r="AC727" s="23"/>
    </row>
    <row r="728" spans="1:2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3"/>
      <c r="Y728" s="23"/>
      <c r="Z728" s="23"/>
      <c r="AA728" s="23"/>
      <c r="AB728" s="23"/>
      <c r="AC728" s="23"/>
    </row>
    <row r="729" spans="1: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3"/>
      <c r="Y729" s="23"/>
      <c r="Z729" s="23"/>
      <c r="AA729" s="23"/>
      <c r="AB729" s="23"/>
      <c r="AC729" s="23"/>
    </row>
    <row r="730" spans="1:2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3"/>
      <c r="Y730" s="23"/>
      <c r="Z730" s="23"/>
      <c r="AA730" s="23"/>
      <c r="AB730" s="23"/>
      <c r="AC730" s="23"/>
    </row>
    <row r="731" spans="1:2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3"/>
      <c r="Y731" s="23"/>
      <c r="Z731" s="23"/>
      <c r="AA731" s="23"/>
      <c r="AB731" s="23"/>
      <c r="AC731" s="23"/>
    </row>
    <row r="732" spans="1:2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3"/>
      <c r="Y732" s="23"/>
      <c r="Z732" s="23"/>
      <c r="AA732" s="23"/>
      <c r="AB732" s="23"/>
      <c r="AC732" s="23"/>
    </row>
    <row r="733" spans="1:2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3"/>
      <c r="Y733" s="23"/>
      <c r="Z733" s="23"/>
      <c r="AA733" s="23"/>
      <c r="AB733" s="23"/>
      <c r="AC733" s="23"/>
    </row>
    <row r="734" spans="1:2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3"/>
      <c r="Y734" s="23"/>
      <c r="Z734" s="23"/>
      <c r="AA734" s="23"/>
      <c r="AB734" s="23"/>
      <c r="AC734" s="23"/>
    </row>
    <row r="735" spans="1:2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3"/>
      <c r="Y735" s="23"/>
      <c r="Z735" s="23"/>
      <c r="AA735" s="23"/>
      <c r="AB735" s="23"/>
      <c r="AC735" s="23"/>
    </row>
    <row r="736" spans="1:2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3"/>
      <c r="Y736" s="23"/>
      <c r="Z736" s="23"/>
      <c r="AA736" s="23"/>
      <c r="AB736" s="23"/>
      <c r="AC736" s="23"/>
    </row>
    <row r="737" spans="1:2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3"/>
      <c r="Y737" s="23"/>
      <c r="Z737" s="23"/>
      <c r="AA737" s="23"/>
      <c r="AB737" s="23"/>
      <c r="AC737" s="23"/>
    </row>
    <row r="738" spans="1:2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3"/>
      <c r="Y738" s="23"/>
      <c r="Z738" s="23"/>
      <c r="AA738" s="23"/>
      <c r="AB738" s="23"/>
      <c r="AC738" s="23"/>
    </row>
    <row r="739" spans="1:2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3"/>
      <c r="Y739" s="23"/>
      <c r="Z739" s="23"/>
      <c r="AA739" s="23"/>
      <c r="AB739" s="23"/>
      <c r="AC739" s="23"/>
    </row>
    <row r="740" spans="1:2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3"/>
      <c r="Y740" s="23"/>
      <c r="Z740" s="23"/>
      <c r="AA740" s="23"/>
      <c r="AB740" s="23"/>
      <c r="AC740" s="23"/>
    </row>
    <row r="741" spans="1:2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3"/>
      <c r="Y741" s="23"/>
      <c r="Z741" s="23"/>
      <c r="AA741" s="23"/>
      <c r="AB741" s="23"/>
      <c r="AC741" s="23"/>
    </row>
    <row r="742" spans="1:2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3"/>
      <c r="Y742" s="23"/>
      <c r="Z742" s="23"/>
      <c r="AA742" s="23"/>
      <c r="AB742" s="23"/>
      <c r="AC742" s="23"/>
    </row>
    <row r="743" spans="1:2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3"/>
      <c r="Y743" s="23"/>
      <c r="Z743" s="23"/>
      <c r="AA743" s="23"/>
      <c r="AB743" s="23"/>
      <c r="AC743" s="23"/>
    </row>
    <row r="744" spans="1:2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3"/>
      <c r="Y744" s="23"/>
      <c r="Z744" s="23"/>
      <c r="AA744" s="23"/>
      <c r="AB744" s="23"/>
      <c r="AC744" s="23"/>
    </row>
    <row r="745" spans="1:2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3"/>
      <c r="Y745" s="23"/>
      <c r="Z745" s="23"/>
      <c r="AA745" s="23"/>
      <c r="AB745" s="23"/>
      <c r="AC745" s="23"/>
    </row>
    <row r="746" spans="1:2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3"/>
      <c r="Y746" s="23"/>
      <c r="Z746" s="23"/>
      <c r="AA746" s="23"/>
      <c r="AB746" s="23"/>
      <c r="AC746" s="23"/>
    </row>
    <row r="747" spans="1:2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3"/>
      <c r="Y747" s="23"/>
      <c r="Z747" s="23"/>
      <c r="AA747" s="23"/>
      <c r="AB747" s="23"/>
      <c r="AC747" s="23"/>
    </row>
    <row r="748" spans="1:2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3"/>
      <c r="Y748" s="23"/>
      <c r="Z748" s="23"/>
      <c r="AA748" s="23"/>
      <c r="AB748" s="23"/>
      <c r="AC748" s="23"/>
    </row>
    <row r="749" spans="1:2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3"/>
      <c r="Y749" s="23"/>
      <c r="Z749" s="23"/>
      <c r="AA749" s="23"/>
      <c r="AB749" s="23"/>
      <c r="AC749" s="23"/>
    </row>
    <row r="750" spans="1:2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3"/>
      <c r="Y750" s="23"/>
      <c r="Z750" s="23"/>
      <c r="AA750" s="23"/>
      <c r="AB750" s="23"/>
      <c r="AC750" s="23"/>
    </row>
    <row r="751" spans="1:2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3"/>
      <c r="Y751" s="23"/>
      <c r="Z751" s="23"/>
      <c r="AA751" s="23"/>
      <c r="AB751" s="23"/>
      <c r="AC751" s="23"/>
    </row>
    <row r="752" spans="1:2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3"/>
      <c r="Y752" s="23"/>
      <c r="Z752" s="23"/>
      <c r="AA752" s="23"/>
      <c r="AB752" s="23"/>
      <c r="AC752" s="23"/>
    </row>
    <row r="753" spans="1:2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3"/>
      <c r="Y753" s="23"/>
      <c r="Z753" s="23"/>
      <c r="AA753" s="23"/>
      <c r="AB753" s="23"/>
      <c r="AC753" s="23"/>
    </row>
    <row r="754" spans="1:2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3"/>
      <c r="Y754" s="23"/>
      <c r="Z754" s="23"/>
      <c r="AA754" s="23"/>
      <c r="AB754" s="23"/>
      <c r="AC754" s="23"/>
    </row>
    <row r="755" spans="1:2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3"/>
      <c r="Y755" s="23"/>
      <c r="Z755" s="23"/>
      <c r="AA755" s="23"/>
      <c r="AB755" s="23"/>
      <c r="AC755" s="23"/>
    </row>
    <row r="756" spans="1:2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3"/>
      <c r="Y756" s="23"/>
      <c r="Z756" s="23"/>
      <c r="AA756" s="23"/>
      <c r="AB756" s="23"/>
      <c r="AC756" s="23"/>
    </row>
    <row r="757" spans="1:2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3"/>
      <c r="Y757" s="23"/>
      <c r="Z757" s="23"/>
      <c r="AA757" s="23"/>
      <c r="AB757" s="23"/>
      <c r="AC757" s="23"/>
    </row>
    <row r="758" spans="1:2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3"/>
      <c r="Y758" s="23"/>
      <c r="Z758" s="23"/>
      <c r="AA758" s="23"/>
      <c r="AB758" s="23"/>
      <c r="AC758" s="23"/>
    </row>
    <row r="759" spans="1:2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3"/>
      <c r="Y759" s="23"/>
      <c r="Z759" s="23"/>
      <c r="AA759" s="23"/>
      <c r="AB759" s="23"/>
      <c r="AC759" s="23"/>
    </row>
    <row r="760" spans="1:2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3"/>
      <c r="Y760" s="23"/>
      <c r="Z760" s="23"/>
      <c r="AA760" s="23"/>
      <c r="AB760" s="23"/>
      <c r="AC760" s="23"/>
    </row>
    <row r="761" spans="1:2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3"/>
      <c r="Y761" s="23"/>
      <c r="Z761" s="23"/>
      <c r="AA761" s="23"/>
      <c r="AB761" s="23"/>
      <c r="AC761" s="23"/>
    </row>
    <row r="762" spans="1:2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3"/>
      <c r="Y762" s="23"/>
      <c r="Z762" s="23"/>
      <c r="AA762" s="23"/>
      <c r="AB762" s="23"/>
      <c r="AC762" s="23"/>
    </row>
    <row r="763" spans="1:2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3"/>
      <c r="Y763" s="23"/>
      <c r="Z763" s="23"/>
      <c r="AA763" s="23"/>
      <c r="AB763" s="23"/>
      <c r="AC763" s="23"/>
    </row>
    <row r="764" spans="1:2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3"/>
      <c r="Y764" s="23"/>
      <c r="Z764" s="23"/>
      <c r="AA764" s="23"/>
      <c r="AB764" s="23"/>
      <c r="AC764" s="23"/>
    </row>
    <row r="765" spans="1:2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3"/>
      <c r="Y765" s="23"/>
      <c r="Z765" s="23"/>
      <c r="AA765" s="23"/>
      <c r="AB765" s="23"/>
      <c r="AC765" s="23"/>
    </row>
    <row r="766" spans="1:2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3"/>
      <c r="Y766" s="23"/>
      <c r="Z766" s="23"/>
      <c r="AA766" s="23"/>
      <c r="AB766" s="23"/>
      <c r="AC766" s="23"/>
    </row>
    <row r="767" spans="1:2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3"/>
      <c r="Y767" s="23"/>
      <c r="Z767" s="23"/>
      <c r="AA767" s="23"/>
      <c r="AB767" s="23"/>
      <c r="AC767" s="23"/>
    </row>
    <row r="768" spans="1:2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3"/>
      <c r="Y768" s="23"/>
      <c r="Z768" s="23"/>
      <c r="AA768" s="23"/>
      <c r="AB768" s="23"/>
      <c r="AC768" s="23"/>
    </row>
    <row r="769" spans="1:2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3"/>
      <c r="Y769" s="23"/>
      <c r="Z769" s="23"/>
      <c r="AA769" s="23"/>
      <c r="AB769" s="23"/>
      <c r="AC769" s="23"/>
    </row>
    <row r="770" spans="1:2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3"/>
      <c r="Y770" s="23"/>
      <c r="Z770" s="23"/>
      <c r="AA770" s="23"/>
      <c r="AB770" s="23"/>
      <c r="AC770" s="23"/>
    </row>
    <row r="771" spans="1:2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3"/>
      <c r="Y771" s="23"/>
      <c r="Z771" s="23"/>
      <c r="AA771" s="23"/>
      <c r="AB771" s="23"/>
      <c r="AC771" s="23"/>
    </row>
    <row r="772" spans="1:2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3"/>
      <c r="Y772" s="23"/>
      <c r="Z772" s="23"/>
      <c r="AA772" s="23"/>
      <c r="AB772" s="23"/>
      <c r="AC772" s="23"/>
    </row>
    <row r="773" spans="1:2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3"/>
      <c r="Y773" s="23"/>
      <c r="Z773" s="23"/>
      <c r="AA773" s="23"/>
      <c r="AB773" s="23"/>
      <c r="AC773" s="23"/>
    </row>
    <row r="774" spans="1:2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3"/>
      <c r="Y774" s="23"/>
      <c r="Z774" s="23"/>
      <c r="AA774" s="23"/>
      <c r="AB774" s="23"/>
      <c r="AC774" s="23"/>
    </row>
    <row r="775" spans="1:2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3"/>
      <c r="Y775" s="23"/>
      <c r="Z775" s="23"/>
      <c r="AA775" s="23"/>
      <c r="AB775" s="23"/>
      <c r="AC775" s="23"/>
    </row>
    <row r="776" spans="1:2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3"/>
      <c r="Y776" s="23"/>
      <c r="Z776" s="23"/>
      <c r="AA776" s="23"/>
      <c r="AB776" s="23"/>
      <c r="AC776" s="23"/>
    </row>
    <row r="777" spans="1:2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3"/>
      <c r="Y777" s="23"/>
      <c r="Z777" s="23"/>
      <c r="AA777" s="23"/>
      <c r="AB777" s="23"/>
      <c r="AC777" s="23"/>
    </row>
    <row r="778" spans="1:2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3"/>
      <c r="Y778" s="23"/>
      <c r="Z778" s="23"/>
      <c r="AA778" s="23"/>
      <c r="AB778" s="23"/>
      <c r="AC778" s="23"/>
    </row>
    <row r="779" spans="1:2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3"/>
      <c r="Y779" s="23"/>
      <c r="Z779" s="23"/>
      <c r="AA779" s="23"/>
      <c r="AB779" s="23"/>
      <c r="AC779" s="23"/>
    </row>
    <row r="780" spans="1:2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3"/>
      <c r="Y780" s="23"/>
      <c r="Z780" s="23"/>
      <c r="AA780" s="23"/>
      <c r="AB780" s="23"/>
      <c r="AC780" s="23"/>
    </row>
    <row r="781" spans="1:2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3"/>
      <c r="Y781" s="23"/>
      <c r="Z781" s="23"/>
      <c r="AA781" s="23"/>
      <c r="AB781" s="23"/>
      <c r="AC781" s="23"/>
    </row>
    <row r="782" spans="1:2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3"/>
      <c r="Y782" s="23"/>
      <c r="Z782" s="23"/>
      <c r="AA782" s="23"/>
      <c r="AB782" s="23"/>
      <c r="AC782" s="23"/>
    </row>
    <row r="783" spans="1:2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3"/>
      <c r="Y783" s="23"/>
      <c r="Z783" s="23"/>
      <c r="AA783" s="23"/>
      <c r="AB783" s="23"/>
      <c r="AC783" s="23"/>
    </row>
    <row r="784" spans="1:2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3"/>
      <c r="Y784" s="23"/>
      <c r="Z784" s="23"/>
      <c r="AA784" s="23"/>
      <c r="AB784" s="23"/>
      <c r="AC784" s="23"/>
    </row>
    <row r="785" spans="1:2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3"/>
      <c r="Y785" s="23"/>
      <c r="Z785" s="23"/>
      <c r="AA785" s="23"/>
      <c r="AB785" s="23"/>
      <c r="AC785" s="23"/>
    </row>
    <row r="786" spans="1:2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3"/>
      <c r="Y786" s="23"/>
      <c r="Z786" s="23"/>
      <c r="AA786" s="23"/>
      <c r="AB786" s="23"/>
      <c r="AC786" s="23"/>
    </row>
    <row r="787" spans="1:2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3"/>
      <c r="Y787" s="23"/>
      <c r="Z787" s="23"/>
      <c r="AA787" s="23"/>
      <c r="AB787" s="23"/>
      <c r="AC787" s="23"/>
    </row>
    <row r="788" spans="1:2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3"/>
      <c r="Y788" s="23"/>
      <c r="Z788" s="23"/>
      <c r="AA788" s="23"/>
      <c r="AB788" s="23"/>
      <c r="AC788" s="23"/>
    </row>
    <row r="789" spans="1:2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3"/>
      <c r="Y789" s="23"/>
      <c r="Z789" s="23"/>
      <c r="AA789" s="23"/>
      <c r="AB789" s="23"/>
      <c r="AC789" s="23"/>
    </row>
    <row r="790" spans="1:2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3"/>
      <c r="Y790" s="23"/>
      <c r="Z790" s="23"/>
      <c r="AA790" s="23"/>
      <c r="AB790" s="23"/>
      <c r="AC790" s="23"/>
    </row>
    <row r="791" spans="1:2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3"/>
      <c r="Y791" s="23"/>
      <c r="Z791" s="23"/>
      <c r="AA791" s="23"/>
      <c r="AB791" s="23"/>
      <c r="AC791" s="23"/>
    </row>
    <row r="792" spans="1:2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3"/>
      <c r="Y792" s="23"/>
      <c r="Z792" s="23"/>
      <c r="AA792" s="23"/>
      <c r="AB792" s="23"/>
      <c r="AC792" s="23"/>
    </row>
    <row r="793" spans="1:2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3"/>
      <c r="Y793" s="23"/>
      <c r="Z793" s="23"/>
      <c r="AA793" s="23"/>
      <c r="AB793" s="23"/>
      <c r="AC793" s="23"/>
    </row>
    <row r="794" spans="1:2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3"/>
      <c r="Y794" s="23"/>
      <c r="Z794" s="23"/>
      <c r="AA794" s="23"/>
      <c r="AB794" s="23"/>
      <c r="AC794" s="23"/>
    </row>
    <row r="795" spans="1:2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3"/>
      <c r="Y795" s="23"/>
      <c r="Z795" s="23"/>
      <c r="AA795" s="23"/>
      <c r="AB795" s="23"/>
      <c r="AC795" s="23"/>
    </row>
    <row r="796" spans="1:2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3"/>
      <c r="Y796" s="23"/>
      <c r="Z796" s="23"/>
      <c r="AA796" s="23"/>
      <c r="AB796" s="23"/>
      <c r="AC796" s="23"/>
    </row>
    <row r="797" spans="1:2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3"/>
      <c r="Y797" s="23"/>
      <c r="Z797" s="23"/>
      <c r="AA797" s="23"/>
      <c r="AB797" s="23"/>
      <c r="AC797" s="23"/>
    </row>
    <row r="798" spans="1:2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3"/>
      <c r="Y798" s="23"/>
      <c r="Z798" s="23"/>
      <c r="AA798" s="23"/>
      <c r="AB798" s="23"/>
      <c r="AC798" s="23"/>
    </row>
    <row r="799" spans="1:2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3"/>
      <c r="Y799" s="23"/>
      <c r="Z799" s="23"/>
      <c r="AA799" s="23"/>
      <c r="AB799" s="23"/>
      <c r="AC799" s="23"/>
    </row>
    <row r="800" spans="1:2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3"/>
      <c r="Y800" s="23"/>
      <c r="Z800" s="23"/>
      <c r="AA800" s="23"/>
      <c r="AB800" s="23"/>
      <c r="AC800" s="23"/>
    </row>
    <row r="801" spans="1:2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3"/>
      <c r="Y801" s="23"/>
      <c r="Z801" s="23"/>
      <c r="AA801" s="23"/>
      <c r="AB801" s="23"/>
      <c r="AC801" s="23"/>
    </row>
    <row r="802" spans="1:2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3"/>
      <c r="Y802" s="23"/>
      <c r="Z802" s="23"/>
      <c r="AA802" s="23"/>
      <c r="AB802" s="23"/>
      <c r="AC802" s="23"/>
    </row>
    <row r="803" spans="1:2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3"/>
      <c r="Y803" s="23"/>
      <c r="Z803" s="23"/>
      <c r="AA803" s="23"/>
      <c r="AB803" s="23"/>
      <c r="AC803" s="23"/>
    </row>
    <row r="804" spans="1:2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3"/>
      <c r="Y804" s="23"/>
      <c r="Z804" s="23"/>
      <c r="AA804" s="23"/>
      <c r="AB804" s="23"/>
      <c r="AC804" s="23"/>
    </row>
    <row r="805" spans="1:2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3"/>
      <c r="Y805" s="23"/>
      <c r="Z805" s="23"/>
      <c r="AA805" s="23"/>
      <c r="AB805" s="23"/>
      <c r="AC805" s="23"/>
    </row>
    <row r="806" spans="1:2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3"/>
      <c r="Y806" s="23"/>
      <c r="Z806" s="23"/>
      <c r="AA806" s="23"/>
      <c r="AB806" s="23"/>
      <c r="AC806" s="23"/>
    </row>
    <row r="807" spans="1:2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3"/>
      <c r="Y807" s="23"/>
      <c r="Z807" s="23"/>
      <c r="AA807" s="23"/>
      <c r="AB807" s="23"/>
      <c r="AC807" s="23"/>
    </row>
    <row r="808" spans="1:2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3"/>
      <c r="Y808" s="23"/>
      <c r="Z808" s="23"/>
      <c r="AA808" s="23"/>
      <c r="AB808" s="23"/>
      <c r="AC808" s="23"/>
    </row>
    <row r="809" spans="1:2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3"/>
      <c r="Y809" s="23"/>
      <c r="Z809" s="23"/>
      <c r="AA809" s="23"/>
      <c r="AB809" s="23"/>
      <c r="AC809" s="23"/>
    </row>
    <row r="810" spans="1:2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3"/>
      <c r="Y810" s="23"/>
      <c r="Z810" s="23"/>
      <c r="AA810" s="23"/>
      <c r="AB810" s="23"/>
      <c r="AC810" s="23"/>
    </row>
    <row r="811" spans="1:2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3"/>
      <c r="Y811" s="23"/>
      <c r="Z811" s="23"/>
      <c r="AA811" s="23"/>
      <c r="AB811" s="23"/>
      <c r="AC811" s="23"/>
    </row>
    <row r="812" spans="1:2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3"/>
      <c r="Y812" s="23"/>
      <c r="Z812" s="23"/>
      <c r="AA812" s="23"/>
      <c r="AB812" s="23"/>
      <c r="AC812" s="23"/>
    </row>
    <row r="813" spans="1:2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3"/>
      <c r="Y813" s="23"/>
      <c r="Z813" s="23"/>
      <c r="AA813" s="23"/>
      <c r="AB813" s="23"/>
      <c r="AC813" s="23"/>
    </row>
    <row r="814" spans="1:2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3"/>
      <c r="Y814" s="23"/>
      <c r="Z814" s="23"/>
      <c r="AA814" s="23"/>
      <c r="AB814" s="23"/>
      <c r="AC814" s="23"/>
    </row>
    <row r="815" spans="1:2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3"/>
      <c r="Y815" s="23"/>
      <c r="Z815" s="23"/>
      <c r="AA815" s="23"/>
      <c r="AB815" s="23"/>
      <c r="AC815" s="23"/>
    </row>
    <row r="816" spans="1:2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3"/>
      <c r="Y816" s="23"/>
      <c r="Z816" s="23"/>
      <c r="AA816" s="23"/>
      <c r="AB816" s="23"/>
      <c r="AC816" s="23"/>
    </row>
    <row r="817" spans="1:2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3"/>
      <c r="Y817" s="23"/>
      <c r="Z817" s="23"/>
      <c r="AA817" s="23"/>
      <c r="AB817" s="23"/>
      <c r="AC817" s="23"/>
    </row>
    <row r="818" spans="1:2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3"/>
      <c r="Y818" s="23"/>
      <c r="Z818" s="23"/>
      <c r="AA818" s="23"/>
      <c r="AB818" s="23"/>
      <c r="AC818" s="23"/>
    </row>
    <row r="819" spans="1:2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3"/>
      <c r="Y819" s="23"/>
      <c r="Z819" s="23"/>
      <c r="AA819" s="23"/>
      <c r="AB819" s="23"/>
      <c r="AC819" s="23"/>
    </row>
    <row r="820" spans="1:2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3"/>
      <c r="Y820" s="23"/>
      <c r="Z820" s="23"/>
      <c r="AA820" s="23"/>
      <c r="AB820" s="23"/>
      <c r="AC820" s="23"/>
    </row>
    <row r="821" spans="1:2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3"/>
      <c r="Y821" s="23"/>
      <c r="Z821" s="23"/>
      <c r="AA821" s="23"/>
      <c r="AB821" s="23"/>
      <c r="AC821" s="23"/>
    </row>
    <row r="822" spans="1:2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3"/>
      <c r="Y822" s="23"/>
      <c r="Z822" s="23"/>
      <c r="AA822" s="23"/>
      <c r="AB822" s="23"/>
      <c r="AC822" s="23"/>
    </row>
    <row r="823" spans="1:2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3"/>
      <c r="Y823" s="23"/>
      <c r="Z823" s="23"/>
      <c r="AA823" s="23"/>
      <c r="AB823" s="23"/>
      <c r="AC823" s="23"/>
    </row>
    <row r="824" spans="1:2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3"/>
      <c r="Y824" s="23"/>
      <c r="Z824" s="23"/>
      <c r="AA824" s="23"/>
      <c r="AB824" s="23"/>
      <c r="AC824" s="23"/>
    </row>
    <row r="825" spans="1:2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3"/>
      <c r="Y825" s="23"/>
      <c r="Z825" s="23"/>
      <c r="AA825" s="23"/>
      <c r="AB825" s="23"/>
      <c r="AC825" s="23"/>
    </row>
    <row r="826" spans="1:2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3"/>
      <c r="Y826" s="23"/>
      <c r="Z826" s="23"/>
      <c r="AA826" s="23"/>
      <c r="AB826" s="23"/>
      <c r="AC826" s="23"/>
    </row>
    <row r="827" spans="1:2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3"/>
      <c r="Y827" s="23"/>
      <c r="Z827" s="23"/>
      <c r="AA827" s="23"/>
      <c r="AB827" s="23"/>
      <c r="AC827" s="23"/>
    </row>
    <row r="828" spans="1:2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3"/>
      <c r="Y828" s="23"/>
      <c r="Z828" s="23"/>
      <c r="AA828" s="23"/>
      <c r="AB828" s="23"/>
      <c r="AC828" s="23"/>
    </row>
    <row r="829" spans="1: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3"/>
      <c r="Y829" s="23"/>
      <c r="Z829" s="23"/>
      <c r="AA829" s="23"/>
      <c r="AB829" s="23"/>
      <c r="AC829" s="23"/>
    </row>
    <row r="830" spans="1:2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3"/>
      <c r="Y830" s="23"/>
      <c r="Z830" s="23"/>
      <c r="AA830" s="23"/>
      <c r="AB830" s="23"/>
      <c r="AC830" s="23"/>
    </row>
    <row r="831" spans="1:2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3"/>
      <c r="Y831" s="23"/>
      <c r="Z831" s="23"/>
      <c r="AA831" s="23"/>
      <c r="AB831" s="23"/>
      <c r="AC831" s="23"/>
    </row>
    <row r="832" spans="1:2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3"/>
      <c r="Y832" s="23"/>
      <c r="Z832" s="23"/>
      <c r="AA832" s="23"/>
      <c r="AB832" s="23"/>
      <c r="AC832" s="23"/>
    </row>
    <row r="833" spans="1:2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3"/>
      <c r="Y833" s="23"/>
      <c r="Z833" s="23"/>
      <c r="AA833" s="23"/>
      <c r="AB833" s="23"/>
      <c r="AC833" s="23"/>
    </row>
    <row r="834" spans="1:2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3"/>
      <c r="Y834" s="23"/>
      <c r="Z834" s="23"/>
      <c r="AA834" s="23"/>
      <c r="AB834" s="23"/>
      <c r="AC834" s="23"/>
    </row>
    <row r="835" spans="1:2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3"/>
      <c r="Y835" s="23"/>
      <c r="Z835" s="23"/>
      <c r="AA835" s="23"/>
      <c r="AB835" s="23"/>
      <c r="AC835" s="23"/>
    </row>
    <row r="836" spans="1:2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3"/>
      <c r="Y836" s="23"/>
      <c r="Z836" s="23"/>
      <c r="AA836" s="23"/>
      <c r="AB836" s="23"/>
      <c r="AC836" s="23"/>
    </row>
    <row r="837" spans="1:2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3"/>
      <c r="Y837" s="23"/>
      <c r="Z837" s="23"/>
      <c r="AA837" s="23"/>
      <c r="AB837" s="23"/>
      <c r="AC837" s="23"/>
    </row>
    <row r="838" spans="1:2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3"/>
      <c r="Y838" s="23"/>
      <c r="Z838" s="23"/>
      <c r="AA838" s="23"/>
      <c r="AB838" s="23"/>
      <c r="AC838" s="23"/>
    </row>
    <row r="839" spans="1:2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3"/>
      <c r="Y839" s="23"/>
      <c r="Z839" s="23"/>
      <c r="AA839" s="23"/>
      <c r="AB839" s="23"/>
      <c r="AC839" s="23"/>
    </row>
    <row r="840" spans="1:2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3"/>
      <c r="Y840" s="23"/>
      <c r="Z840" s="23"/>
      <c r="AA840" s="23"/>
      <c r="AB840" s="23"/>
      <c r="AC840" s="23"/>
    </row>
    <row r="841" spans="1:2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3"/>
      <c r="Y841" s="23"/>
      <c r="Z841" s="23"/>
      <c r="AA841" s="23"/>
      <c r="AB841" s="23"/>
      <c r="AC841" s="23"/>
    </row>
    <row r="842" spans="1:2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3"/>
      <c r="Y842" s="23"/>
      <c r="Z842" s="23"/>
      <c r="AA842" s="23"/>
      <c r="AB842" s="23"/>
      <c r="AC842" s="23"/>
    </row>
    <row r="843" spans="1:2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3"/>
      <c r="Y843" s="23"/>
      <c r="Z843" s="23"/>
      <c r="AA843" s="23"/>
      <c r="AB843" s="23"/>
      <c r="AC843" s="23"/>
    </row>
    <row r="844" spans="1:2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3"/>
      <c r="Y844" s="23"/>
      <c r="Z844" s="23"/>
      <c r="AA844" s="23"/>
      <c r="AB844" s="23"/>
      <c r="AC844" s="23"/>
    </row>
    <row r="845" spans="1:2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3"/>
      <c r="Y845" s="23"/>
      <c r="Z845" s="23"/>
      <c r="AA845" s="23"/>
      <c r="AB845" s="23"/>
      <c r="AC845" s="23"/>
    </row>
    <row r="846" spans="1:2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3"/>
      <c r="Y846" s="23"/>
      <c r="Z846" s="23"/>
      <c r="AA846" s="23"/>
      <c r="AB846" s="23"/>
      <c r="AC846" s="23"/>
    </row>
    <row r="847" spans="1:2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3"/>
      <c r="Y847" s="23"/>
      <c r="Z847" s="23"/>
      <c r="AA847" s="23"/>
      <c r="AB847" s="23"/>
      <c r="AC847" s="23"/>
    </row>
    <row r="848" spans="1:2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3"/>
      <c r="Y848" s="23"/>
      <c r="Z848" s="23"/>
      <c r="AA848" s="23"/>
      <c r="AB848" s="23"/>
      <c r="AC848" s="23"/>
    </row>
    <row r="849" spans="1:2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3"/>
      <c r="Y849" s="23"/>
      <c r="Z849" s="23"/>
      <c r="AA849" s="23"/>
      <c r="AB849" s="23"/>
      <c r="AC849" s="23"/>
    </row>
    <row r="850" spans="1:2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3"/>
      <c r="Y850" s="23"/>
      <c r="Z850" s="23"/>
      <c r="AA850" s="23"/>
      <c r="AB850" s="23"/>
      <c r="AC850" s="23"/>
    </row>
    <row r="851" spans="1:2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3"/>
      <c r="Y851" s="23"/>
      <c r="Z851" s="23"/>
      <c r="AA851" s="23"/>
      <c r="AB851" s="23"/>
      <c r="AC851" s="23"/>
    </row>
    <row r="852" spans="1:2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3"/>
      <c r="Y852" s="23"/>
      <c r="Z852" s="23"/>
      <c r="AA852" s="23"/>
      <c r="AB852" s="23"/>
      <c r="AC852" s="23"/>
    </row>
    <row r="853" spans="1:2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3"/>
      <c r="Y853" s="23"/>
      <c r="Z853" s="23"/>
      <c r="AA853" s="23"/>
      <c r="AB853" s="23"/>
      <c r="AC853" s="23"/>
    </row>
    <row r="854" spans="1:2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3"/>
      <c r="Y854" s="23"/>
      <c r="Z854" s="23"/>
      <c r="AA854" s="23"/>
      <c r="AB854" s="23"/>
      <c r="AC854" s="23"/>
    </row>
    <row r="855" spans="1:2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3"/>
      <c r="Y855" s="23"/>
      <c r="Z855" s="23"/>
      <c r="AA855" s="23"/>
      <c r="AB855" s="23"/>
      <c r="AC855" s="23"/>
    </row>
    <row r="856" spans="1:2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3"/>
      <c r="Y856" s="23"/>
      <c r="Z856" s="23"/>
      <c r="AA856" s="23"/>
      <c r="AB856" s="23"/>
      <c r="AC856" s="23"/>
    </row>
    <row r="857" spans="1:2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3"/>
      <c r="Y857" s="23"/>
      <c r="Z857" s="23"/>
      <c r="AA857" s="23"/>
      <c r="AB857" s="23"/>
      <c r="AC857" s="23"/>
    </row>
    <row r="858" spans="1:2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3"/>
      <c r="Y858" s="23"/>
      <c r="Z858" s="23"/>
      <c r="AA858" s="23"/>
      <c r="AB858" s="23"/>
      <c r="AC858" s="23"/>
    </row>
    <row r="859" spans="1:2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3"/>
      <c r="Y859" s="23"/>
      <c r="Z859" s="23"/>
      <c r="AA859" s="23"/>
      <c r="AB859" s="23"/>
      <c r="AC859" s="23"/>
    </row>
    <row r="860" spans="1:2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3"/>
      <c r="Y860" s="23"/>
      <c r="Z860" s="23"/>
      <c r="AA860" s="23"/>
      <c r="AB860" s="23"/>
      <c r="AC860" s="23"/>
    </row>
    <row r="861" spans="1:2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3"/>
      <c r="Y861" s="23"/>
      <c r="Z861" s="23"/>
      <c r="AA861" s="23"/>
      <c r="AB861" s="23"/>
      <c r="AC861" s="23"/>
    </row>
    <row r="862" spans="1:2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3"/>
      <c r="Y862" s="23"/>
      <c r="Z862" s="23"/>
      <c r="AA862" s="23"/>
      <c r="AB862" s="23"/>
      <c r="AC862" s="23"/>
    </row>
    <row r="863" spans="1:2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3"/>
      <c r="Y863" s="23"/>
      <c r="Z863" s="23"/>
      <c r="AA863" s="23"/>
      <c r="AB863" s="23"/>
      <c r="AC863" s="23"/>
    </row>
    <row r="864" spans="1:2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3"/>
      <c r="Y864" s="23"/>
      <c r="Z864" s="23"/>
      <c r="AA864" s="23"/>
      <c r="AB864" s="23"/>
      <c r="AC864" s="23"/>
    </row>
    <row r="865" spans="1:2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3"/>
      <c r="Y865" s="23"/>
      <c r="Z865" s="23"/>
      <c r="AA865" s="23"/>
      <c r="AB865" s="23"/>
      <c r="AC865" s="23"/>
    </row>
    <row r="866" spans="1:2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3"/>
      <c r="Y866" s="23"/>
      <c r="Z866" s="23"/>
      <c r="AA866" s="23"/>
      <c r="AB866" s="23"/>
      <c r="AC866" s="23"/>
    </row>
    <row r="867" spans="1:2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3"/>
      <c r="Y867" s="23"/>
      <c r="Z867" s="23"/>
      <c r="AA867" s="23"/>
      <c r="AB867" s="23"/>
      <c r="AC867" s="23"/>
    </row>
    <row r="868" spans="1:2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3"/>
      <c r="Y868" s="23"/>
      <c r="Z868" s="23"/>
      <c r="AA868" s="23"/>
      <c r="AB868" s="23"/>
      <c r="AC868" s="23"/>
    </row>
    <row r="869" spans="1:2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3"/>
      <c r="Y869" s="23"/>
      <c r="Z869" s="23"/>
      <c r="AA869" s="23"/>
      <c r="AB869" s="23"/>
      <c r="AC869" s="23"/>
    </row>
    <row r="870" spans="1:2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3"/>
      <c r="Y870" s="23"/>
      <c r="Z870" s="23"/>
      <c r="AA870" s="23"/>
      <c r="AB870" s="23"/>
      <c r="AC870" s="23"/>
    </row>
    <row r="871" spans="1:2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3"/>
      <c r="Y871" s="23"/>
      <c r="Z871" s="23"/>
      <c r="AA871" s="23"/>
      <c r="AB871" s="23"/>
      <c r="AC871" s="23"/>
    </row>
    <row r="872" spans="1:2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3"/>
      <c r="Y872" s="23"/>
      <c r="Z872" s="23"/>
      <c r="AA872" s="23"/>
      <c r="AB872" s="23"/>
      <c r="AC872" s="23"/>
    </row>
    <row r="873" spans="1:2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3"/>
      <c r="Y873" s="23"/>
      <c r="Z873" s="23"/>
      <c r="AA873" s="23"/>
      <c r="AB873" s="23"/>
      <c r="AC873" s="23"/>
    </row>
    <row r="874" spans="1:2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3"/>
      <c r="Y874" s="23"/>
      <c r="Z874" s="23"/>
      <c r="AA874" s="23"/>
      <c r="AB874" s="23"/>
      <c r="AC874" s="23"/>
    </row>
    <row r="875" spans="1:2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3"/>
      <c r="Y875" s="23"/>
      <c r="Z875" s="23"/>
      <c r="AA875" s="23"/>
      <c r="AB875" s="23"/>
      <c r="AC875" s="23"/>
    </row>
    <row r="876" spans="1:2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3"/>
      <c r="Y876" s="23"/>
      <c r="Z876" s="23"/>
      <c r="AA876" s="23"/>
      <c r="AB876" s="23"/>
      <c r="AC876" s="23"/>
    </row>
    <row r="877" spans="1:2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3"/>
      <c r="Y877" s="23"/>
      <c r="Z877" s="23"/>
      <c r="AA877" s="23"/>
      <c r="AB877" s="23"/>
      <c r="AC877" s="23"/>
    </row>
    <row r="878" spans="1:2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3"/>
      <c r="Y878" s="23"/>
      <c r="Z878" s="23"/>
      <c r="AA878" s="23"/>
      <c r="AB878" s="23"/>
      <c r="AC878" s="23"/>
    </row>
    <row r="879" spans="1:2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3"/>
      <c r="Y879" s="23"/>
      <c r="Z879" s="23"/>
      <c r="AA879" s="23"/>
      <c r="AB879" s="23"/>
      <c r="AC879" s="23"/>
    </row>
    <row r="880" spans="1:2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3"/>
      <c r="Y880" s="23"/>
      <c r="Z880" s="23"/>
      <c r="AA880" s="23"/>
      <c r="AB880" s="23"/>
      <c r="AC880" s="23"/>
    </row>
    <row r="881" spans="1:2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3"/>
      <c r="Y881" s="23"/>
      <c r="Z881" s="23"/>
      <c r="AA881" s="23"/>
      <c r="AB881" s="23"/>
      <c r="AC881" s="23"/>
    </row>
    <row r="882" spans="1:2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3"/>
      <c r="Y882" s="23"/>
      <c r="Z882" s="23"/>
      <c r="AA882" s="23"/>
      <c r="AB882" s="23"/>
      <c r="AC882" s="23"/>
    </row>
    <row r="883" spans="1:2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3"/>
      <c r="Y883" s="23"/>
      <c r="Z883" s="23"/>
      <c r="AA883" s="23"/>
      <c r="AB883" s="23"/>
      <c r="AC883" s="23"/>
    </row>
    <row r="884" spans="1:2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3"/>
      <c r="Y884" s="23"/>
      <c r="Z884" s="23"/>
      <c r="AA884" s="23"/>
      <c r="AB884" s="23"/>
      <c r="AC884" s="23"/>
    </row>
    <row r="885" spans="1:2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3"/>
      <c r="Y885" s="23"/>
      <c r="Z885" s="23"/>
      <c r="AA885" s="23"/>
      <c r="AB885" s="23"/>
      <c r="AC885" s="23"/>
    </row>
    <row r="886" spans="1:2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3"/>
      <c r="Y886" s="23"/>
      <c r="Z886" s="23"/>
      <c r="AA886" s="23"/>
      <c r="AB886" s="23"/>
      <c r="AC886" s="23"/>
    </row>
    <row r="887" spans="1:2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3"/>
      <c r="Y887" s="23"/>
      <c r="Z887" s="23"/>
      <c r="AA887" s="23"/>
      <c r="AB887" s="23"/>
      <c r="AC887" s="23"/>
    </row>
    <row r="888" spans="1:2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3"/>
      <c r="Y888" s="23"/>
      <c r="Z888" s="23"/>
      <c r="AA888" s="23"/>
      <c r="AB888" s="23"/>
      <c r="AC888" s="23"/>
    </row>
    <row r="889" spans="1:2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3"/>
      <c r="Y889" s="23"/>
      <c r="Z889" s="23"/>
      <c r="AA889" s="23"/>
      <c r="AB889" s="23"/>
      <c r="AC889" s="23"/>
    </row>
    <row r="890" spans="1:2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3"/>
      <c r="Y890" s="23"/>
      <c r="Z890" s="23"/>
      <c r="AA890" s="23"/>
      <c r="AB890" s="23"/>
      <c r="AC890" s="23"/>
    </row>
    <row r="891" spans="1:2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3"/>
      <c r="Y891" s="23"/>
      <c r="Z891" s="23"/>
      <c r="AA891" s="23"/>
      <c r="AB891" s="23"/>
      <c r="AC891" s="23"/>
    </row>
    <row r="892" spans="1:2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3"/>
      <c r="Y892" s="23"/>
      <c r="Z892" s="23"/>
      <c r="AA892" s="23"/>
      <c r="AB892" s="23"/>
      <c r="AC892" s="23"/>
    </row>
    <row r="893" spans="1:2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3"/>
      <c r="Y893" s="23"/>
      <c r="Z893" s="23"/>
      <c r="AA893" s="23"/>
      <c r="AB893" s="23"/>
      <c r="AC893" s="23"/>
    </row>
    <row r="894" spans="1:2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3"/>
      <c r="Y894" s="23"/>
      <c r="Z894" s="23"/>
      <c r="AA894" s="23"/>
      <c r="AB894" s="23"/>
      <c r="AC894" s="23"/>
    </row>
    <row r="895" spans="1:2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3"/>
      <c r="Y895" s="23"/>
      <c r="Z895" s="23"/>
      <c r="AA895" s="23"/>
      <c r="AB895" s="23"/>
      <c r="AC895" s="23"/>
    </row>
    <row r="896" spans="1:2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3"/>
      <c r="Y896" s="23"/>
      <c r="Z896" s="23"/>
      <c r="AA896" s="23"/>
      <c r="AB896" s="23"/>
      <c r="AC896" s="23"/>
    </row>
    <row r="897" spans="1:2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3"/>
      <c r="Y897" s="23"/>
      <c r="Z897" s="23"/>
      <c r="AA897" s="23"/>
      <c r="AB897" s="23"/>
      <c r="AC897" s="23"/>
    </row>
    <row r="898" spans="1:2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3"/>
      <c r="Y898" s="23"/>
      <c r="Z898" s="23"/>
      <c r="AA898" s="23"/>
      <c r="AB898" s="23"/>
      <c r="AC898" s="23"/>
    </row>
    <row r="899" spans="1:2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3"/>
      <c r="Y899" s="23"/>
      <c r="Z899" s="23"/>
      <c r="AA899" s="23"/>
      <c r="AB899" s="23"/>
      <c r="AC899" s="23"/>
    </row>
    <row r="900" spans="1:2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3"/>
      <c r="Y900" s="23"/>
      <c r="Z900" s="23"/>
      <c r="AA900" s="23"/>
      <c r="AB900" s="23"/>
      <c r="AC900" s="23"/>
    </row>
    <row r="901" spans="1:2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3"/>
      <c r="Y901" s="23"/>
      <c r="Z901" s="23"/>
      <c r="AA901" s="23"/>
      <c r="AB901" s="23"/>
      <c r="AC901" s="23"/>
    </row>
    <row r="902" spans="1:2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3"/>
      <c r="Y902" s="23"/>
      <c r="Z902" s="23"/>
      <c r="AA902" s="23"/>
      <c r="AB902" s="23"/>
      <c r="AC902" s="23"/>
    </row>
    <row r="903" spans="1:2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3"/>
      <c r="Y903" s="23"/>
      <c r="Z903" s="23"/>
      <c r="AA903" s="23"/>
      <c r="AB903" s="23"/>
      <c r="AC903" s="23"/>
    </row>
    <row r="904" spans="1:2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3"/>
      <c r="Y904" s="23"/>
      <c r="Z904" s="23"/>
      <c r="AA904" s="23"/>
      <c r="AB904" s="23"/>
      <c r="AC904" s="23"/>
    </row>
    <row r="905" spans="1:2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3"/>
      <c r="Y905" s="23"/>
      <c r="Z905" s="23"/>
      <c r="AA905" s="23"/>
      <c r="AB905" s="23"/>
      <c r="AC905" s="23"/>
    </row>
    <row r="906" spans="1:2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3"/>
      <c r="Y906" s="23"/>
      <c r="Z906" s="23"/>
      <c r="AA906" s="23"/>
      <c r="AB906" s="23"/>
      <c r="AC906" s="23"/>
    </row>
    <row r="907" spans="1:2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3"/>
      <c r="Y907" s="23"/>
      <c r="Z907" s="23"/>
      <c r="AA907" s="23"/>
      <c r="AB907" s="23"/>
      <c r="AC907" s="23"/>
    </row>
    <row r="908" spans="1:2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3"/>
      <c r="Y908" s="23"/>
      <c r="Z908" s="23"/>
      <c r="AA908" s="23"/>
      <c r="AB908" s="23"/>
      <c r="AC908" s="23"/>
    </row>
    <row r="909" spans="1:2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3"/>
      <c r="Y909" s="23"/>
      <c r="Z909" s="23"/>
      <c r="AA909" s="23"/>
      <c r="AB909" s="23"/>
      <c r="AC909" s="23"/>
    </row>
    <row r="910" spans="1:2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3"/>
      <c r="Y910" s="23"/>
      <c r="Z910" s="23"/>
      <c r="AA910" s="23"/>
      <c r="AB910" s="23"/>
      <c r="AC910" s="23"/>
    </row>
    <row r="911" spans="1:2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3"/>
      <c r="Y911" s="23"/>
      <c r="Z911" s="23"/>
      <c r="AA911" s="23"/>
      <c r="AB911" s="23"/>
      <c r="AC911" s="23"/>
    </row>
    <row r="912" spans="1:2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3"/>
      <c r="Y912" s="23"/>
      <c r="Z912" s="23"/>
      <c r="AA912" s="23"/>
      <c r="AB912" s="23"/>
      <c r="AC912" s="23"/>
    </row>
    <row r="913" spans="1:2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3"/>
      <c r="Y913" s="23"/>
      <c r="Z913" s="23"/>
      <c r="AA913" s="23"/>
      <c r="AB913" s="23"/>
      <c r="AC913" s="23"/>
    </row>
    <row r="914" spans="1:2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3"/>
      <c r="Y914" s="23"/>
      <c r="Z914" s="23"/>
      <c r="AA914" s="23"/>
      <c r="AB914" s="23"/>
      <c r="AC914" s="23"/>
    </row>
    <row r="915" spans="1:2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3"/>
      <c r="Y915" s="23"/>
      <c r="Z915" s="23"/>
      <c r="AA915" s="23"/>
      <c r="AB915" s="23"/>
      <c r="AC915" s="23"/>
    </row>
    <row r="916" spans="1:2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3"/>
      <c r="Y916" s="23"/>
      <c r="Z916" s="23"/>
      <c r="AA916" s="23"/>
      <c r="AB916" s="23"/>
      <c r="AC916" s="23"/>
    </row>
    <row r="917" spans="1:2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3"/>
      <c r="Y917" s="23"/>
      <c r="Z917" s="23"/>
      <c r="AA917" s="23"/>
      <c r="AB917" s="23"/>
      <c r="AC917" s="23"/>
    </row>
    <row r="918" spans="1:2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3"/>
      <c r="Y918" s="23"/>
      <c r="Z918" s="23"/>
      <c r="AA918" s="23"/>
      <c r="AB918" s="23"/>
      <c r="AC918" s="23"/>
    </row>
    <row r="919" spans="1:2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3"/>
      <c r="Y919" s="23"/>
      <c r="Z919" s="23"/>
      <c r="AA919" s="23"/>
      <c r="AB919" s="23"/>
      <c r="AC919" s="23"/>
    </row>
    <row r="920" spans="1:2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3"/>
      <c r="Y920" s="23"/>
      <c r="Z920" s="23"/>
      <c r="AA920" s="23"/>
      <c r="AB920" s="23"/>
      <c r="AC920" s="23"/>
    </row>
    <row r="921" spans="1:2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3"/>
      <c r="Y921" s="23"/>
      <c r="Z921" s="23"/>
      <c r="AA921" s="23"/>
      <c r="AB921" s="23"/>
      <c r="AC921" s="23"/>
    </row>
    <row r="922" spans="1:2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3"/>
      <c r="Y922" s="23"/>
      <c r="Z922" s="23"/>
      <c r="AA922" s="23"/>
      <c r="AB922" s="23"/>
      <c r="AC922" s="23"/>
    </row>
    <row r="923" spans="1:2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3"/>
      <c r="Y923" s="23"/>
      <c r="Z923" s="23"/>
      <c r="AA923" s="23"/>
      <c r="AB923" s="23"/>
      <c r="AC923" s="23"/>
    </row>
    <row r="924" spans="1:2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3"/>
      <c r="Y924" s="23"/>
      <c r="Z924" s="23"/>
      <c r="AA924" s="23"/>
      <c r="AB924" s="23"/>
      <c r="AC924" s="23"/>
    </row>
    <row r="925" spans="1:2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3"/>
      <c r="Y925" s="23"/>
      <c r="Z925" s="23"/>
      <c r="AA925" s="23"/>
      <c r="AB925" s="23"/>
      <c r="AC925" s="23"/>
    </row>
    <row r="926" spans="1:2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3"/>
      <c r="Y926" s="23"/>
      <c r="Z926" s="23"/>
      <c r="AA926" s="23"/>
      <c r="AB926" s="23"/>
      <c r="AC926" s="23"/>
    </row>
    <row r="927" spans="1:2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3"/>
      <c r="Y927" s="23"/>
      <c r="Z927" s="23"/>
      <c r="AA927" s="23"/>
      <c r="AB927" s="23"/>
      <c r="AC927" s="23"/>
    </row>
    <row r="928" spans="1:2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3"/>
      <c r="Y928" s="23"/>
      <c r="Z928" s="23"/>
      <c r="AA928" s="23"/>
      <c r="AB928" s="23"/>
      <c r="AC928" s="23"/>
    </row>
    <row r="929" spans="1: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3"/>
      <c r="Y929" s="23"/>
      <c r="Z929" s="23"/>
      <c r="AA929" s="23"/>
      <c r="AB929" s="23"/>
      <c r="AC929" s="23"/>
    </row>
    <row r="930" spans="1:2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3"/>
      <c r="Y930" s="23"/>
      <c r="Z930" s="23"/>
      <c r="AA930" s="23"/>
      <c r="AB930" s="23"/>
      <c r="AC930" s="23"/>
    </row>
    <row r="931" spans="1:2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3"/>
      <c r="Y931" s="23"/>
      <c r="Z931" s="23"/>
      <c r="AA931" s="23"/>
      <c r="AB931" s="23"/>
      <c r="AC931" s="23"/>
    </row>
    <row r="932" spans="1:2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3"/>
      <c r="Y932" s="23"/>
      <c r="Z932" s="23"/>
      <c r="AA932" s="23"/>
      <c r="AB932" s="23"/>
      <c r="AC932" s="23"/>
    </row>
    <row r="933" spans="1:2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3"/>
      <c r="Y933" s="23"/>
      <c r="Z933" s="23"/>
      <c r="AA933" s="23"/>
      <c r="AB933" s="23"/>
      <c r="AC933" s="23"/>
    </row>
    <row r="934" spans="1:2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3"/>
      <c r="Y934" s="23"/>
      <c r="Z934" s="23"/>
      <c r="AA934" s="23"/>
      <c r="AB934" s="23"/>
      <c r="AC934" s="23"/>
    </row>
    <row r="935" spans="1:2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3"/>
      <c r="Y935" s="23"/>
      <c r="Z935" s="23"/>
      <c r="AA935" s="23"/>
      <c r="AB935" s="23"/>
      <c r="AC935" s="23"/>
    </row>
    <row r="936" spans="1:2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3"/>
      <c r="Y936" s="23"/>
      <c r="Z936" s="23"/>
      <c r="AA936" s="23"/>
      <c r="AB936" s="23"/>
      <c r="AC936" s="23"/>
    </row>
    <row r="937" spans="1:2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3"/>
      <c r="Y937" s="23"/>
      <c r="Z937" s="23"/>
      <c r="AA937" s="23"/>
      <c r="AB937" s="23"/>
      <c r="AC937" s="23"/>
    </row>
    <row r="938" spans="1:2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3"/>
      <c r="Y938" s="23"/>
      <c r="Z938" s="23"/>
      <c r="AA938" s="23"/>
      <c r="AB938" s="23"/>
      <c r="AC938" s="23"/>
    </row>
    <row r="939" spans="1:2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3"/>
      <c r="Y939" s="23"/>
      <c r="Z939" s="23"/>
      <c r="AA939" s="23"/>
      <c r="AB939" s="23"/>
      <c r="AC939" s="23"/>
    </row>
    <row r="940" spans="1:2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3"/>
      <c r="Y940" s="23"/>
      <c r="Z940" s="23"/>
      <c r="AA940" s="23"/>
      <c r="AB940" s="23"/>
      <c r="AC940" s="23"/>
    </row>
    <row r="941" spans="1:2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3"/>
      <c r="Y941" s="23"/>
      <c r="Z941" s="23"/>
      <c r="AA941" s="23"/>
      <c r="AB941" s="23"/>
      <c r="AC941" s="23"/>
    </row>
    <row r="942" spans="1:2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3"/>
      <c r="Y942" s="23"/>
      <c r="Z942" s="23"/>
      <c r="AA942" s="23"/>
      <c r="AB942" s="23"/>
      <c r="AC942" s="23"/>
    </row>
    <row r="943" spans="1:2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3"/>
      <c r="Y943" s="23"/>
      <c r="Z943" s="23"/>
      <c r="AA943" s="23"/>
      <c r="AB943" s="23"/>
      <c r="AC943" s="23"/>
    </row>
    <row r="944" spans="1:2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3"/>
      <c r="Y944" s="23"/>
      <c r="Z944" s="23"/>
      <c r="AA944" s="23"/>
      <c r="AB944" s="23"/>
      <c r="AC944" s="23"/>
    </row>
    <row r="945" spans="1:2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3"/>
      <c r="Y945" s="23"/>
      <c r="Z945" s="23"/>
      <c r="AA945" s="23"/>
      <c r="AB945" s="23"/>
      <c r="AC945" s="23"/>
    </row>
    <row r="946" spans="1:2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3"/>
      <c r="Y946" s="23"/>
      <c r="Z946" s="23"/>
      <c r="AA946" s="23"/>
      <c r="AB946" s="23"/>
      <c r="AC946" s="23"/>
    </row>
    <row r="947" spans="1:2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3"/>
      <c r="Y947" s="23"/>
      <c r="Z947" s="23"/>
      <c r="AA947" s="23"/>
      <c r="AB947" s="23"/>
      <c r="AC947" s="23"/>
    </row>
    <row r="948" spans="1:2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3"/>
      <c r="Y948" s="23"/>
      <c r="Z948" s="23"/>
      <c r="AA948" s="23"/>
      <c r="AB948" s="23"/>
      <c r="AC948" s="23"/>
    </row>
    <row r="949" spans="1:2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3"/>
      <c r="Y949" s="23"/>
      <c r="Z949" s="23"/>
      <c r="AA949" s="23"/>
      <c r="AB949" s="23"/>
      <c r="AC949" s="23"/>
    </row>
    <row r="950" spans="1:2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3"/>
      <c r="Y950" s="23"/>
      <c r="Z950" s="23"/>
      <c r="AA950" s="23"/>
      <c r="AB950" s="23"/>
      <c r="AC950" s="23"/>
    </row>
    <row r="951" spans="1:2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3"/>
      <c r="Y951" s="23"/>
      <c r="Z951" s="23"/>
      <c r="AA951" s="23"/>
      <c r="AB951" s="23"/>
      <c r="AC951" s="23"/>
    </row>
    <row r="952" spans="1:2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3"/>
      <c r="Y952" s="23"/>
      <c r="Z952" s="23"/>
      <c r="AA952" s="23"/>
      <c r="AB952" s="23"/>
      <c r="AC952" s="23"/>
    </row>
    <row r="953" spans="1:2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3"/>
      <c r="Y953" s="23"/>
      <c r="Z953" s="23"/>
      <c r="AA953" s="23"/>
      <c r="AB953" s="23"/>
      <c r="AC953" s="23"/>
    </row>
    <row r="954" spans="1:2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3"/>
      <c r="Y954" s="23"/>
      <c r="Z954" s="23"/>
      <c r="AA954" s="23"/>
      <c r="AB954" s="23"/>
      <c r="AC954" s="23"/>
    </row>
    <row r="955" spans="1:2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3"/>
      <c r="Y955" s="23"/>
      <c r="Z955" s="23"/>
      <c r="AA955" s="23"/>
      <c r="AB955" s="23"/>
      <c r="AC955" s="23"/>
    </row>
    <row r="956" spans="1:2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3"/>
      <c r="Y956" s="23"/>
      <c r="Z956" s="23"/>
      <c r="AA956" s="23"/>
      <c r="AB956" s="23"/>
      <c r="AC956" s="23"/>
    </row>
    <row r="957" spans="1:2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3"/>
      <c r="Y957" s="23"/>
      <c r="Z957" s="23"/>
      <c r="AA957" s="23"/>
      <c r="AB957" s="23"/>
      <c r="AC957" s="23"/>
    </row>
    <row r="958" spans="1:2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3"/>
      <c r="Y958" s="23"/>
      <c r="Z958" s="23"/>
      <c r="AA958" s="23"/>
      <c r="AB958" s="23"/>
      <c r="AC958" s="23"/>
    </row>
    <row r="959" spans="1:2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3"/>
      <c r="Y959" s="23"/>
      <c r="Z959" s="23"/>
      <c r="AA959" s="23"/>
      <c r="AB959" s="23"/>
      <c r="AC959" s="23"/>
    </row>
    <row r="960" spans="1:2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3"/>
      <c r="Y960" s="23"/>
      <c r="Z960" s="23"/>
      <c r="AA960" s="23"/>
      <c r="AB960" s="23"/>
      <c r="AC960" s="23"/>
    </row>
    <row r="961" spans="1:2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3"/>
      <c r="Y961" s="23"/>
      <c r="Z961" s="23"/>
      <c r="AA961" s="23"/>
      <c r="AB961" s="23"/>
      <c r="AC961" s="23"/>
    </row>
    <row r="962" spans="1:2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3"/>
      <c r="Y962" s="23"/>
      <c r="Z962" s="23"/>
      <c r="AA962" s="23"/>
      <c r="AB962" s="23"/>
      <c r="AC962" s="23"/>
    </row>
    <row r="963" spans="1:2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3"/>
      <c r="Y963" s="23"/>
      <c r="Z963" s="23"/>
      <c r="AA963" s="23"/>
      <c r="AB963" s="23"/>
      <c r="AC963" s="23"/>
    </row>
    <row r="964" spans="1:2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3"/>
      <c r="Y964" s="23"/>
      <c r="Z964" s="23"/>
      <c r="AA964" s="23"/>
      <c r="AB964" s="23"/>
      <c r="AC964" s="23"/>
    </row>
    <row r="965" spans="1:2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3"/>
      <c r="Y965" s="23"/>
      <c r="Z965" s="23"/>
      <c r="AA965" s="23"/>
      <c r="AB965" s="23"/>
      <c r="AC965" s="23"/>
    </row>
    <row r="966" spans="1:2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3"/>
      <c r="Y966" s="23"/>
      <c r="Z966" s="23"/>
      <c r="AA966" s="23"/>
      <c r="AB966" s="23"/>
      <c r="AC966" s="23"/>
    </row>
    <row r="967" spans="1:2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3"/>
      <c r="Y967" s="23"/>
      <c r="Z967" s="23"/>
      <c r="AA967" s="23"/>
      <c r="AB967" s="23"/>
      <c r="AC967" s="23"/>
    </row>
    <row r="968" spans="1:2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3"/>
      <c r="Y968" s="23"/>
      <c r="Z968" s="23"/>
      <c r="AA968" s="23"/>
      <c r="AB968" s="23"/>
      <c r="AC968" s="23"/>
    </row>
    <row r="969" spans="1:2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3"/>
      <c r="Y969" s="23"/>
      <c r="Z969" s="23"/>
      <c r="AA969" s="23"/>
      <c r="AB969" s="23"/>
      <c r="AC969" s="23"/>
    </row>
    <row r="970" spans="1:2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3"/>
      <c r="Y970" s="23"/>
      <c r="Z970" s="23"/>
      <c r="AA970" s="23"/>
      <c r="AB970" s="23"/>
      <c r="AC970" s="23"/>
    </row>
    <row r="971" spans="1:2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3"/>
      <c r="Y971" s="23"/>
      <c r="Z971" s="23"/>
      <c r="AA971" s="23"/>
      <c r="AB971" s="23"/>
      <c r="AC971" s="23"/>
    </row>
    <row r="972" spans="1:29" ht="15" customHeight="1">
      <c r="Y972" s="23"/>
      <c r="Z972" s="23"/>
      <c r="AA972" s="23"/>
    </row>
  </sheetData>
  <mergeCells count="109">
    <mergeCell ref="N27:S27"/>
    <mergeCell ref="T27:U27"/>
    <mergeCell ref="F28:M28"/>
    <mergeCell ref="N28:S28"/>
    <mergeCell ref="T28:U28"/>
    <mergeCell ref="F29:M29"/>
    <mergeCell ref="E33:L33"/>
    <mergeCell ref="M33:O33"/>
    <mergeCell ref="P33:W33"/>
    <mergeCell ref="M32:O32"/>
    <mergeCell ref="P32:W32"/>
    <mergeCell ref="N29:S29"/>
    <mergeCell ref="T29:U29"/>
    <mergeCell ref="B30:W30"/>
    <mergeCell ref="E31:L31"/>
    <mergeCell ref="M31:O31"/>
    <mergeCell ref="P31:W31"/>
    <mergeCell ref="E32:L32"/>
    <mergeCell ref="N26:S26"/>
    <mergeCell ref="T26:U26"/>
    <mergeCell ref="F24:M24"/>
    <mergeCell ref="N24:S24"/>
    <mergeCell ref="T24:U24"/>
    <mergeCell ref="F25:M25"/>
    <mergeCell ref="N25:S25"/>
    <mergeCell ref="T25:U25"/>
    <mergeCell ref="F26:M26"/>
    <mergeCell ref="N21:S21"/>
    <mergeCell ref="T21:U21"/>
    <mergeCell ref="F21:M21"/>
    <mergeCell ref="F22:M22"/>
    <mergeCell ref="N22:S22"/>
    <mergeCell ref="T22:U22"/>
    <mergeCell ref="F23:M23"/>
    <mergeCell ref="N23:S23"/>
    <mergeCell ref="T23:U23"/>
    <mergeCell ref="N16:P16"/>
    <mergeCell ref="Q16:W16"/>
    <mergeCell ref="J17:M17"/>
    <mergeCell ref="N17:P17"/>
    <mergeCell ref="Q17:R17"/>
    <mergeCell ref="S17:W17"/>
    <mergeCell ref="H18:W18"/>
    <mergeCell ref="H19:W19"/>
    <mergeCell ref="F20:M20"/>
    <mergeCell ref="N20:S20"/>
    <mergeCell ref="T20:W20"/>
    <mergeCell ref="N13:P13"/>
    <mergeCell ref="Q13:R13"/>
    <mergeCell ref="T13:W13"/>
    <mergeCell ref="N12:W12"/>
    <mergeCell ref="L14:M14"/>
    <mergeCell ref="N14:P14"/>
    <mergeCell ref="Q14:W14"/>
    <mergeCell ref="H15:M15"/>
    <mergeCell ref="N15:P15"/>
    <mergeCell ref="Q15:R15"/>
    <mergeCell ref="S15:W15"/>
    <mergeCell ref="E8:O8"/>
    <mergeCell ref="P8:R8"/>
    <mergeCell ref="S8:W8"/>
    <mergeCell ref="H10:O10"/>
    <mergeCell ref="P10:W10"/>
    <mergeCell ref="B8:D8"/>
    <mergeCell ref="B9:D9"/>
    <mergeCell ref="J9:L9"/>
    <mergeCell ref="M9:P9"/>
    <mergeCell ref="R9:T9"/>
    <mergeCell ref="U9:V9"/>
    <mergeCell ref="B10:D11"/>
    <mergeCell ref="H11:O11"/>
    <mergeCell ref="P11:W11"/>
    <mergeCell ref="O5:Q5"/>
    <mergeCell ref="R5:W5"/>
    <mergeCell ref="K6:W6"/>
    <mergeCell ref="B1:W1"/>
    <mergeCell ref="B4:D4"/>
    <mergeCell ref="E4:N4"/>
    <mergeCell ref="O4:Q4"/>
    <mergeCell ref="R4:W4"/>
    <mergeCell ref="B5:D5"/>
    <mergeCell ref="E5:N5"/>
    <mergeCell ref="B6:D7"/>
    <mergeCell ref="F6:G6"/>
    <mergeCell ref="I6:J6"/>
    <mergeCell ref="E7:W7"/>
    <mergeCell ref="C34:D34"/>
    <mergeCell ref="E18:G18"/>
    <mergeCell ref="E19:G19"/>
    <mergeCell ref="B20:D28"/>
    <mergeCell ref="B29:E29"/>
    <mergeCell ref="B31:D31"/>
    <mergeCell ref="B32:D32"/>
    <mergeCell ref="B33:D33"/>
    <mergeCell ref="F27:M27"/>
    <mergeCell ref="E15:G15"/>
    <mergeCell ref="E16:G16"/>
    <mergeCell ref="E17:G17"/>
    <mergeCell ref="H17:I17"/>
    <mergeCell ref="E9:H9"/>
    <mergeCell ref="E10:G10"/>
    <mergeCell ref="B12:D19"/>
    <mergeCell ref="E12:G12"/>
    <mergeCell ref="E13:G13"/>
    <mergeCell ref="E14:G14"/>
    <mergeCell ref="H14:I14"/>
    <mergeCell ref="H12:M12"/>
    <mergeCell ref="H13:M13"/>
    <mergeCell ref="H16:M16"/>
  </mergeCells>
  <phoneticPr fontId="11"/>
  <dataValidations count="4">
    <dataValidation type="list" allowBlank="1" showErrorMessage="1" sqref="T21:T29" xr:uid="{00000000-0002-0000-0000-000000000000}">
      <formula1>$Y$29:$Y$124</formula1>
    </dataValidation>
    <dataValidation type="list" allowBlank="1" showErrorMessage="1" sqref="S13 V21:V29 J14" xr:uid="{00000000-0002-0000-0000-000001000000}">
      <formula1>$Z$29:$Z$40</formula1>
    </dataValidation>
    <dataValidation type="list" allowBlank="1" showErrorMessage="1" sqref="Q13 Q17 H17 Q15 H14" xr:uid="{00000000-0002-0000-0000-000002000000}">
      <formula1>$Y$29:$Y$127</formula1>
    </dataValidation>
    <dataValidation type="list" allowBlank="1" showErrorMessage="1" sqref="K14 W21:W29" xr:uid="{00000000-0002-0000-0000-000003000000}">
      <formula1>$AA$29:$AA$59</formula1>
    </dataValidation>
  </dataValidations>
  <pageMargins left="0.35433070866141736" right="0.35433070866141736" top="0.55118110236220474" bottom="0.55118110236220474" header="0" footer="0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45"/>
  <sheetViews>
    <sheetView topLeftCell="A88" workbookViewId="0">
      <selection sqref="A1:C102"/>
    </sheetView>
  </sheetViews>
  <sheetFormatPr defaultColWidth="14.44140625" defaultRowHeight="15" customHeight="1"/>
  <cols>
    <col min="1" max="22" width="3.5546875" customWidth="1"/>
    <col min="23" max="23" width="14.33203125" customWidth="1"/>
    <col min="24" max="26" width="5.6640625" hidden="1" customWidth="1"/>
    <col min="27" max="28" width="11" customWidth="1"/>
  </cols>
  <sheetData>
    <row r="1" spans="1:28" ht="21" customHeight="1">
      <c r="A1" s="140" t="s">
        <v>190</v>
      </c>
      <c r="B1" s="93"/>
      <c r="C1" s="94"/>
      <c r="D1" s="24"/>
      <c r="E1" s="86" t="s">
        <v>33</v>
      </c>
      <c r="F1" s="87"/>
      <c r="G1" s="87"/>
      <c r="H1" s="87"/>
      <c r="I1" s="87"/>
      <c r="J1" s="87"/>
      <c r="K1" s="87"/>
      <c r="L1" s="138"/>
      <c r="M1" s="127" t="s">
        <v>21</v>
      </c>
      <c r="N1" s="87"/>
      <c r="O1" s="87"/>
      <c r="P1" s="87"/>
      <c r="Q1" s="87"/>
      <c r="R1" s="91"/>
      <c r="S1" s="127" t="s">
        <v>23</v>
      </c>
      <c r="T1" s="87"/>
      <c r="U1" s="87"/>
      <c r="V1" s="88"/>
      <c r="W1" s="23"/>
      <c r="X1" s="23"/>
      <c r="Y1" s="23"/>
      <c r="Z1" s="23"/>
    </row>
    <row r="2" spans="1:28" ht="21" customHeight="1">
      <c r="A2" s="95"/>
      <c r="B2" s="96"/>
      <c r="C2" s="97"/>
      <c r="D2" s="25" t="s">
        <v>34</v>
      </c>
      <c r="E2" s="90" t="s">
        <v>20</v>
      </c>
      <c r="F2" s="87"/>
      <c r="G2" s="87"/>
      <c r="H2" s="87"/>
      <c r="I2" s="87"/>
      <c r="J2" s="87"/>
      <c r="K2" s="87"/>
      <c r="L2" s="138"/>
      <c r="M2" s="128" t="s">
        <v>35</v>
      </c>
      <c r="N2" s="87"/>
      <c r="O2" s="87"/>
      <c r="P2" s="87"/>
      <c r="Q2" s="87"/>
      <c r="R2" s="91"/>
      <c r="S2" s="139" t="s">
        <v>36</v>
      </c>
      <c r="T2" s="87"/>
      <c r="U2" s="16" t="s">
        <v>37</v>
      </c>
      <c r="V2" s="17" t="s">
        <v>38</v>
      </c>
      <c r="W2" s="23"/>
      <c r="X2" s="2" t="s">
        <v>47</v>
      </c>
      <c r="Y2" s="2" t="s">
        <v>37</v>
      </c>
      <c r="Z2" s="2" t="s">
        <v>38</v>
      </c>
      <c r="AB2" s="13"/>
    </row>
    <row r="3" spans="1:28" ht="21" customHeight="1">
      <c r="A3" s="95"/>
      <c r="B3" s="96"/>
      <c r="C3" s="97"/>
      <c r="D3" s="25">
        <v>1</v>
      </c>
      <c r="E3" s="90"/>
      <c r="F3" s="87"/>
      <c r="G3" s="87"/>
      <c r="H3" s="87"/>
      <c r="I3" s="87"/>
      <c r="J3" s="87"/>
      <c r="K3" s="87"/>
      <c r="L3" s="138"/>
      <c r="M3" s="128"/>
      <c r="N3" s="87"/>
      <c r="O3" s="87"/>
      <c r="P3" s="87"/>
      <c r="Q3" s="87"/>
      <c r="R3" s="91"/>
      <c r="S3" s="139"/>
      <c r="T3" s="87"/>
      <c r="U3" s="16"/>
      <c r="V3" s="17"/>
      <c r="W3" s="23"/>
      <c r="X3" s="2" t="s">
        <v>49</v>
      </c>
      <c r="Y3" s="2" t="s">
        <v>50</v>
      </c>
      <c r="Z3" s="2" t="s">
        <v>51</v>
      </c>
      <c r="AA3" s="26"/>
      <c r="AB3" s="13"/>
    </row>
    <row r="4" spans="1:28" ht="21" customHeight="1">
      <c r="A4" s="95"/>
      <c r="B4" s="96"/>
      <c r="C4" s="97"/>
      <c r="D4" s="25">
        <v>2</v>
      </c>
      <c r="E4" s="90"/>
      <c r="F4" s="87"/>
      <c r="G4" s="87"/>
      <c r="H4" s="87"/>
      <c r="I4" s="87"/>
      <c r="J4" s="87"/>
      <c r="K4" s="87"/>
      <c r="L4" s="138"/>
      <c r="M4" s="128"/>
      <c r="N4" s="87"/>
      <c r="O4" s="87"/>
      <c r="P4" s="87"/>
      <c r="Q4" s="87"/>
      <c r="R4" s="91"/>
      <c r="S4" s="139"/>
      <c r="T4" s="87"/>
      <c r="U4" s="16"/>
      <c r="V4" s="17"/>
      <c r="W4" s="23"/>
      <c r="X4" s="2" t="s">
        <v>53</v>
      </c>
      <c r="Y4" s="2" t="s">
        <v>54</v>
      </c>
      <c r="Z4" s="2" t="s">
        <v>55</v>
      </c>
      <c r="AA4" s="26"/>
      <c r="AB4" s="13"/>
    </row>
    <row r="5" spans="1:28" ht="21" customHeight="1">
      <c r="A5" s="95"/>
      <c r="B5" s="96"/>
      <c r="C5" s="97"/>
      <c r="D5" s="25">
        <v>3</v>
      </c>
      <c r="E5" s="90"/>
      <c r="F5" s="87"/>
      <c r="G5" s="87"/>
      <c r="H5" s="87"/>
      <c r="I5" s="87"/>
      <c r="J5" s="87"/>
      <c r="K5" s="87"/>
      <c r="L5" s="138"/>
      <c r="M5" s="128"/>
      <c r="N5" s="87"/>
      <c r="O5" s="87"/>
      <c r="P5" s="87"/>
      <c r="Q5" s="87"/>
      <c r="R5" s="91"/>
      <c r="S5" s="139"/>
      <c r="T5" s="87"/>
      <c r="U5" s="16"/>
      <c r="V5" s="17"/>
      <c r="W5" s="23"/>
      <c r="X5" s="2" t="s">
        <v>57</v>
      </c>
      <c r="Y5" s="2" t="s">
        <v>58</v>
      </c>
      <c r="Z5" s="2" t="s">
        <v>59</v>
      </c>
      <c r="AA5" s="26"/>
      <c r="AB5" s="13"/>
    </row>
    <row r="6" spans="1:28" ht="21" customHeight="1">
      <c r="A6" s="95"/>
      <c r="B6" s="96"/>
      <c r="C6" s="97"/>
      <c r="D6" s="25">
        <v>4</v>
      </c>
      <c r="E6" s="90"/>
      <c r="F6" s="87"/>
      <c r="G6" s="87"/>
      <c r="H6" s="87"/>
      <c r="I6" s="87"/>
      <c r="J6" s="87"/>
      <c r="K6" s="87"/>
      <c r="L6" s="138"/>
      <c r="M6" s="128"/>
      <c r="N6" s="87"/>
      <c r="O6" s="87"/>
      <c r="P6" s="87"/>
      <c r="Q6" s="87"/>
      <c r="R6" s="91"/>
      <c r="S6" s="139"/>
      <c r="T6" s="87"/>
      <c r="U6" s="16"/>
      <c r="V6" s="17"/>
      <c r="W6" s="23"/>
      <c r="X6" s="2" t="s">
        <v>60</v>
      </c>
      <c r="Y6" s="2" t="s">
        <v>61</v>
      </c>
      <c r="Z6" s="2" t="s">
        <v>62</v>
      </c>
      <c r="AA6" s="26"/>
      <c r="AB6" s="13"/>
    </row>
    <row r="7" spans="1:28" ht="21" customHeight="1">
      <c r="A7" s="95"/>
      <c r="B7" s="96"/>
      <c r="C7" s="97"/>
      <c r="D7" s="25">
        <v>5</v>
      </c>
      <c r="E7" s="90"/>
      <c r="F7" s="87"/>
      <c r="G7" s="87"/>
      <c r="H7" s="87"/>
      <c r="I7" s="87"/>
      <c r="J7" s="87"/>
      <c r="K7" s="87"/>
      <c r="L7" s="138"/>
      <c r="M7" s="128"/>
      <c r="N7" s="87"/>
      <c r="O7" s="87"/>
      <c r="P7" s="87"/>
      <c r="Q7" s="87"/>
      <c r="R7" s="91"/>
      <c r="S7" s="139"/>
      <c r="T7" s="87"/>
      <c r="U7" s="16"/>
      <c r="V7" s="17"/>
      <c r="W7" s="23"/>
      <c r="X7" s="2" t="s">
        <v>191</v>
      </c>
      <c r="Y7" s="2" t="s">
        <v>192</v>
      </c>
      <c r="Z7" s="2" t="s">
        <v>193</v>
      </c>
      <c r="AA7" s="26"/>
      <c r="AB7" s="13"/>
    </row>
    <row r="8" spans="1:28" ht="21" customHeight="1">
      <c r="A8" s="95"/>
      <c r="B8" s="96"/>
      <c r="C8" s="97"/>
      <c r="D8" s="25">
        <v>6</v>
      </c>
      <c r="E8" s="90"/>
      <c r="F8" s="87"/>
      <c r="G8" s="87"/>
      <c r="H8" s="87"/>
      <c r="I8" s="87"/>
      <c r="J8" s="87"/>
      <c r="K8" s="87"/>
      <c r="L8" s="138"/>
      <c r="M8" s="128"/>
      <c r="N8" s="87"/>
      <c r="O8" s="87"/>
      <c r="P8" s="87"/>
      <c r="Q8" s="87"/>
      <c r="R8" s="91"/>
      <c r="S8" s="139"/>
      <c r="T8" s="87"/>
      <c r="U8" s="16"/>
      <c r="V8" s="17"/>
      <c r="W8" s="23"/>
      <c r="X8" s="2" t="s">
        <v>63</v>
      </c>
      <c r="Y8" s="2" t="s">
        <v>64</v>
      </c>
      <c r="Z8" s="2" t="s">
        <v>65</v>
      </c>
      <c r="AA8" s="26"/>
      <c r="AB8" s="13"/>
    </row>
    <row r="9" spans="1:28" ht="21" customHeight="1">
      <c r="A9" s="95"/>
      <c r="B9" s="96"/>
      <c r="C9" s="97"/>
      <c r="D9" s="25">
        <v>7</v>
      </c>
      <c r="E9" s="90"/>
      <c r="F9" s="87"/>
      <c r="G9" s="87"/>
      <c r="H9" s="87"/>
      <c r="I9" s="87"/>
      <c r="J9" s="87"/>
      <c r="K9" s="87"/>
      <c r="L9" s="138"/>
      <c r="M9" s="128"/>
      <c r="N9" s="87"/>
      <c r="O9" s="87"/>
      <c r="P9" s="87"/>
      <c r="Q9" s="87"/>
      <c r="R9" s="91"/>
      <c r="S9" s="139"/>
      <c r="T9" s="87"/>
      <c r="U9" s="16"/>
      <c r="V9" s="17"/>
      <c r="W9" s="23"/>
      <c r="X9" s="2" t="s">
        <v>66</v>
      </c>
      <c r="Y9" s="2" t="s">
        <v>67</v>
      </c>
      <c r="Z9" s="2" t="s">
        <v>68</v>
      </c>
      <c r="AA9" s="26"/>
      <c r="AB9" s="13"/>
    </row>
    <row r="10" spans="1:28" ht="21" customHeight="1">
      <c r="A10" s="95"/>
      <c r="B10" s="96"/>
      <c r="C10" s="97"/>
      <c r="D10" s="25">
        <v>8</v>
      </c>
      <c r="E10" s="90"/>
      <c r="F10" s="87"/>
      <c r="G10" s="87"/>
      <c r="H10" s="87"/>
      <c r="I10" s="87"/>
      <c r="J10" s="87"/>
      <c r="K10" s="87"/>
      <c r="L10" s="138"/>
      <c r="M10" s="128"/>
      <c r="N10" s="87"/>
      <c r="O10" s="87"/>
      <c r="P10" s="87"/>
      <c r="Q10" s="87"/>
      <c r="R10" s="91"/>
      <c r="S10" s="139"/>
      <c r="T10" s="87"/>
      <c r="U10" s="16"/>
      <c r="V10" s="17"/>
      <c r="W10" s="23"/>
      <c r="X10" s="2" t="s">
        <v>69</v>
      </c>
      <c r="Y10" s="2" t="s">
        <v>70</v>
      </c>
      <c r="Z10" s="2" t="s">
        <v>71</v>
      </c>
      <c r="AA10" s="26"/>
      <c r="AB10" s="13"/>
    </row>
    <row r="11" spans="1:28" ht="21" customHeight="1">
      <c r="A11" s="95"/>
      <c r="B11" s="96"/>
      <c r="C11" s="97"/>
      <c r="D11" s="25">
        <v>9</v>
      </c>
      <c r="E11" s="90"/>
      <c r="F11" s="87"/>
      <c r="G11" s="87"/>
      <c r="H11" s="87"/>
      <c r="I11" s="87"/>
      <c r="J11" s="87"/>
      <c r="K11" s="87"/>
      <c r="L11" s="138"/>
      <c r="M11" s="128"/>
      <c r="N11" s="87"/>
      <c r="O11" s="87"/>
      <c r="P11" s="87"/>
      <c r="Q11" s="87"/>
      <c r="R11" s="91"/>
      <c r="S11" s="139"/>
      <c r="T11" s="87"/>
      <c r="U11" s="16"/>
      <c r="V11" s="17"/>
      <c r="W11" s="23"/>
      <c r="X11" s="2" t="s">
        <v>72</v>
      </c>
      <c r="Y11" s="2" t="s">
        <v>73</v>
      </c>
      <c r="Z11" s="2" t="s">
        <v>74</v>
      </c>
      <c r="AA11" s="26"/>
      <c r="AB11" s="13"/>
    </row>
    <row r="12" spans="1:28" ht="21" customHeight="1">
      <c r="A12" s="95"/>
      <c r="B12" s="96"/>
      <c r="C12" s="97"/>
      <c r="D12" s="25">
        <v>10</v>
      </c>
      <c r="E12" s="90"/>
      <c r="F12" s="87"/>
      <c r="G12" s="87"/>
      <c r="H12" s="87"/>
      <c r="I12" s="87"/>
      <c r="J12" s="87"/>
      <c r="K12" s="87"/>
      <c r="L12" s="138"/>
      <c r="M12" s="128"/>
      <c r="N12" s="87"/>
      <c r="O12" s="87"/>
      <c r="P12" s="87"/>
      <c r="Q12" s="87"/>
      <c r="R12" s="91"/>
      <c r="S12" s="139"/>
      <c r="T12" s="87"/>
      <c r="U12" s="16"/>
      <c r="V12" s="17"/>
      <c r="W12" s="23"/>
      <c r="X12" s="2" t="s">
        <v>75</v>
      </c>
      <c r="Y12" s="2" t="s">
        <v>76</v>
      </c>
      <c r="Z12" s="2" t="s">
        <v>77</v>
      </c>
      <c r="AA12" s="26"/>
      <c r="AB12" s="13"/>
    </row>
    <row r="13" spans="1:28" ht="21" customHeight="1">
      <c r="A13" s="95"/>
      <c r="B13" s="96"/>
      <c r="C13" s="97"/>
      <c r="D13" s="25">
        <v>11</v>
      </c>
      <c r="E13" s="90"/>
      <c r="F13" s="87"/>
      <c r="G13" s="87"/>
      <c r="H13" s="87"/>
      <c r="I13" s="87"/>
      <c r="J13" s="87"/>
      <c r="K13" s="87"/>
      <c r="L13" s="138"/>
      <c r="M13" s="128"/>
      <c r="N13" s="87"/>
      <c r="O13" s="87"/>
      <c r="P13" s="87"/>
      <c r="Q13" s="87"/>
      <c r="R13" s="91"/>
      <c r="S13" s="139"/>
      <c r="T13" s="87"/>
      <c r="U13" s="16"/>
      <c r="V13" s="17"/>
      <c r="W13" s="23"/>
      <c r="X13" s="2" t="s">
        <v>78</v>
      </c>
      <c r="Y13" s="2" t="s">
        <v>79</v>
      </c>
      <c r="Z13" s="2" t="s">
        <v>80</v>
      </c>
      <c r="AA13" s="26"/>
      <c r="AB13" s="13"/>
    </row>
    <row r="14" spans="1:28" ht="21" customHeight="1">
      <c r="A14" s="95"/>
      <c r="B14" s="96"/>
      <c r="C14" s="97"/>
      <c r="D14" s="25">
        <v>12</v>
      </c>
      <c r="E14" s="90"/>
      <c r="F14" s="87"/>
      <c r="G14" s="87"/>
      <c r="H14" s="87"/>
      <c r="I14" s="87"/>
      <c r="J14" s="87"/>
      <c r="K14" s="87"/>
      <c r="L14" s="138"/>
      <c r="M14" s="128"/>
      <c r="N14" s="87"/>
      <c r="O14" s="87"/>
      <c r="P14" s="87"/>
      <c r="Q14" s="87"/>
      <c r="R14" s="91"/>
      <c r="S14" s="139"/>
      <c r="T14" s="87"/>
      <c r="U14" s="16"/>
      <c r="V14" s="17"/>
      <c r="W14" s="23"/>
      <c r="X14" s="2" t="s">
        <v>81</v>
      </c>
      <c r="Y14" s="2"/>
      <c r="Z14" s="2" t="s">
        <v>82</v>
      </c>
      <c r="AA14" s="26"/>
      <c r="AB14" s="13"/>
    </row>
    <row r="15" spans="1:28" ht="21" customHeight="1">
      <c r="A15" s="95"/>
      <c r="B15" s="96"/>
      <c r="C15" s="97"/>
      <c r="D15" s="25">
        <v>13</v>
      </c>
      <c r="E15" s="90"/>
      <c r="F15" s="87"/>
      <c r="G15" s="87"/>
      <c r="H15" s="87"/>
      <c r="I15" s="87"/>
      <c r="J15" s="87"/>
      <c r="K15" s="87"/>
      <c r="L15" s="138"/>
      <c r="M15" s="128"/>
      <c r="N15" s="87"/>
      <c r="O15" s="87"/>
      <c r="P15" s="87"/>
      <c r="Q15" s="87"/>
      <c r="R15" s="91"/>
      <c r="S15" s="139"/>
      <c r="T15" s="87"/>
      <c r="U15" s="16"/>
      <c r="V15" s="17"/>
      <c r="W15" s="23"/>
      <c r="X15" s="2" t="s">
        <v>83</v>
      </c>
      <c r="Y15" s="2"/>
      <c r="Z15" s="2" t="s">
        <v>84</v>
      </c>
      <c r="AA15" s="26"/>
      <c r="AB15" s="13"/>
    </row>
    <row r="16" spans="1:28" ht="21" customHeight="1">
      <c r="A16" s="95"/>
      <c r="B16" s="96"/>
      <c r="C16" s="97"/>
      <c r="D16" s="25">
        <v>14</v>
      </c>
      <c r="E16" s="90"/>
      <c r="F16" s="87"/>
      <c r="G16" s="87"/>
      <c r="H16" s="87"/>
      <c r="I16" s="87"/>
      <c r="J16" s="87"/>
      <c r="K16" s="87"/>
      <c r="L16" s="138"/>
      <c r="M16" s="128"/>
      <c r="N16" s="87"/>
      <c r="O16" s="87"/>
      <c r="P16" s="87"/>
      <c r="Q16" s="87"/>
      <c r="R16" s="91"/>
      <c r="S16" s="139"/>
      <c r="T16" s="87"/>
      <c r="U16" s="16"/>
      <c r="V16" s="17"/>
      <c r="W16" s="23"/>
      <c r="X16" s="2" t="s">
        <v>85</v>
      </c>
      <c r="Y16" s="2"/>
      <c r="Z16" s="2" t="s">
        <v>86</v>
      </c>
      <c r="AA16" s="26"/>
      <c r="AB16" s="13"/>
    </row>
    <row r="17" spans="1:28" ht="21" customHeight="1">
      <c r="A17" s="95"/>
      <c r="B17" s="96"/>
      <c r="C17" s="97"/>
      <c r="D17" s="25">
        <v>15</v>
      </c>
      <c r="E17" s="90"/>
      <c r="F17" s="87"/>
      <c r="G17" s="87"/>
      <c r="H17" s="87"/>
      <c r="I17" s="87"/>
      <c r="J17" s="87"/>
      <c r="K17" s="87"/>
      <c r="L17" s="138"/>
      <c r="M17" s="128"/>
      <c r="N17" s="87"/>
      <c r="O17" s="87"/>
      <c r="P17" s="87"/>
      <c r="Q17" s="87"/>
      <c r="R17" s="91"/>
      <c r="S17" s="139"/>
      <c r="T17" s="87"/>
      <c r="U17" s="16"/>
      <c r="V17" s="17"/>
      <c r="W17" s="23"/>
      <c r="X17" s="2" t="s">
        <v>87</v>
      </c>
      <c r="Y17" s="2"/>
      <c r="Z17" s="2" t="s">
        <v>88</v>
      </c>
      <c r="AA17" s="26"/>
      <c r="AB17" s="13"/>
    </row>
    <row r="18" spans="1:28" ht="21" customHeight="1">
      <c r="A18" s="95"/>
      <c r="B18" s="96"/>
      <c r="C18" s="97"/>
      <c r="D18" s="25">
        <v>16</v>
      </c>
      <c r="E18" s="90"/>
      <c r="F18" s="87"/>
      <c r="G18" s="87"/>
      <c r="H18" s="87"/>
      <c r="I18" s="87"/>
      <c r="J18" s="87"/>
      <c r="K18" s="87"/>
      <c r="L18" s="138"/>
      <c r="M18" s="128"/>
      <c r="N18" s="87"/>
      <c r="O18" s="87"/>
      <c r="P18" s="87"/>
      <c r="Q18" s="87"/>
      <c r="R18" s="91"/>
      <c r="S18" s="139"/>
      <c r="T18" s="87"/>
      <c r="U18" s="16"/>
      <c r="V18" s="17"/>
      <c r="W18" s="23"/>
      <c r="X18" s="2" t="s">
        <v>89</v>
      </c>
      <c r="Y18" s="2"/>
      <c r="Z18" s="2" t="s">
        <v>90</v>
      </c>
      <c r="AA18" s="26"/>
      <c r="AB18" s="13"/>
    </row>
    <row r="19" spans="1:28" ht="21" customHeight="1">
      <c r="A19" s="95"/>
      <c r="B19" s="96"/>
      <c r="C19" s="97"/>
      <c r="D19" s="25">
        <v>17</v>
      </c>
      <c r="E19" s="90"/>
      <c r="F19" s="87"/>
      <c r="G19" s="87"/>
      <c r="H19" s="87"/>
      <c r="I19" s="87"/>
      <c r="J19" s="87"/>
      <c r="K19" s="87"/>
      <c r="L19" s="138"/>
      <c r="M19" s="128"/>
      <c r="N19" s="87"/>
      <c r="O19" s="87"/>
      <c r="P19" s="87"/>
      <c r="Q19" s="87"/>
      <c r="R19" s="91"/>
      <c r="S19" s="139"/>
      <c r="T19" s="87"/>
      <c r="U19" s="16"/>
      <c r="V19" s="17"/>
      <c r="W19" s="23"/>
      <c r="X19" s="2" t="s">
        <v>91</v>
      </c>
      <c r="Y19" s="2"/>
      <c r="Z19" s="2" t="s">
        <v>92</v>
      </c>
      <c r="AA19" s="26"/>
      <c r="AB19" s="13"/>
    </row>
    <row r="20" spans="1:28" ht="21" customHeight="1">
      <c r="A20" s="95"/>
      <c r="B20" s="96"/>
      <c r="C20" s="97"/>
      <c r="D20" s="25">
        <v>18</v>
      </c>
      <c r="E20" s="90"/>
      <c r="F20" s="87"/>
      <c r="G20" s="87"/>
      <c r="H20" s="87"/>
      <c r="I20" s="87"/>
      <c r="J20" s="87"/>
      <c r="K20" s="87"/>
      <c r="L20" s="138"/>
      <c r="M20" s="128"/>
      <c r="N20" s="87"/>
      <c r="O20" s="87"/>
      <c r="P20" s="87"/>
      <c r="Q20" s="87"/>
      <c r="R20" s="91"/>
      <c r="S20" s="139"/>
      <c r="T20" s="87"/>
      <c r="U20" s="16"/>
      <c r="V20" s="17"/>
      <c r="W20" s="23"/>
      <c r="X20" s="2" t="s">
        <v>93</v>
      </c>
      <c r="Y20" s="2"/>
      <c r="Z20" s="2" t="s">
        <v>94</v>
      </c>
      <c r="AA20" s="26"/>
      <c r="AB20" s="13"/>
    </row>
    <row r="21" spans="1:28" ht="21" customHeight="1">
      <c r="A21" s="95"/>
      <c r="B21" s="96"/>
      <c r="C21" s="97"/>
      <c r="D21" s="25">
        <v>19</v>
      </c>
      <c r="E21" s="90"/>
      <c r="F21" s="87"/>
      <c r="G21" s="87"/>
      <c r="H21" s="87"/>
      <c r="I21" s="87"/>
      <c r="J21" s="87"/>
      <c r="K21" s="87"/>
      <c r="L21" s="138"/>
      <c r="M21" s="128"/>
      <c r="N21" s="87"/>
      <c r="O21" s="87"/>
      <c r="P21" s="87"/>
      <c r="Q21" s="87"/>
      <c r="R21" s="91"/>
      <c r="S21" s="139"/>
      <c r="T21" s="87"/>
      <c r="U21" s="16"/>
      <c r="V21" s="17"/>
      <c r="W21" s="23"/>
      <c r="X21" s="2" t="s">
        <v>95</v>
      </c>
      <c r="Y21" s="2"/>
      <c r="Z21" s="2" t="s">
        <v>96</v>
      </c>
      <c r="AA21" s="26"/>
      <c r="AB21" s="13"/>
    </row>
    <row r="22" spans="1:28" ht="21" customHeight="1">
      <c r="A22" s="95"/>
      <c r="B22" s="96"/>
      <c r="C22" s="97"/>
      <c r="D22" s="25">
        <v>20</v>
      </c>
      <c r="E22" s="90"/>
      <c r="F22" s="87"/>
      <c r="G22" s="87"/>
      <c r="H22" s="87"/>
      <c r="I22" s="87"/>
      <c r="J22" s="87"/>
      <c r="K22" s="87"/>
      <c r="L22" s="138"/>
      <c r="M22" s="128"/>
      <c r="N22" s="87"/>
      <c r="O22" s="87"/>
      <c r="P22" s="87"/>
      <c r="Q22" s="87"/>
      <c r="R22" s="91"/>
      <c r="S22" s="139"/>
      <c r="T22" s="87"/>
      <c r="U22" s="16"/>
      <c r="V22" s="17"/>
      <c r="W22" s="23"/>
      <c r="X22" s="2" t="s">
        <v>97</v>
      </c>
      <c r="Y22" s="2"/>
      <c r="Z22" s="2" t="s">
        <v>98</v>
      </c>
      <c r="AA22" s="26"/>
      <c r="AB22" s="13"/>
    </row>
    <row r="23" spans="1:28" ht="21" customHeight="1">
      <c r="A23" s="95"/>
      <c r="B23" s="96"/>
      <c r="C23" s="97"/>
      <c r="D23" s="25">
        <v>21</v>
      </c>
      <c r="E23" s="90"/>
      <c r="F23" s="87"/>
      <c r="G23" s="87"/>
      <c r="H23" s="87"/>
      <c r="I23" s="87"/>
      <c r="J23" s="87"/>
      <c r="K23" s="87"/>
      <c r="L23" s="138"/>
      <c r="M23" s="128"/>
      <c r="N23" s="87"/>
      <c r="O23" s="87"/>
      <c r="P23" s="87"/>
      <c r="Q23" s="87"/>
      <c r="R23" s="91"/>
      <c r="S23" s="139"/>
      <c r="T23" s="87"/>
      <c r="U23" s="16"/>
      <c r="V23" s="17"/>
      <c r="W23" s="23"/>
      <c r="X23" s="2" t="s">
        <v>99</v>
      </c>
      <c r="Y23" s="23"/>
      <c r="Z23" s="2" t="s">
        <v>100</v>
      </c>
      <c r="AA23" s="26"/>
      <c r="AB23" s="13"/>
    </row>
    <row r="24" spans="1:28" ht="21" customHeight="1">
      <c r="A24" s="95"/>
      <c r="B24" s="96"/>
      <c r="C24" s="97"/>
      <c r="D24" s="25">
        <v>22</v>
      </c>
      <c r="E24" s="90"/>
      <c r="F24" s="87"/>
      <c r="G24" s="87"/>
      <c r="H24" s="87"/>
      <c r="I24" s="87"/>
      <c r="J24" s="87"/>
      <c r="K24" s="87"/>
      <c r="L24" s="138"/>
      <c r="M24" s="128"/>
      <c r="N24" s="87"/>
      <c r="O24" s="87"/>
      <c r="P24" s="87"/>
      <c r="Q24" s="87"/>
      <c r="R24" s="91"/>
      <c r="S24" s="139"/>
      <c r="T24" s="87"/>
      <c r="U24" s="16"/>
      <c r="V24" s="17"/>
      <c r="W24" s="23"/>
      <c r="X24" s="2" t="s">
        <v>101</v>
      </c>
      <c r="Y24" s="23"/>
      <c r="Z24" s="2" t="s">
        <v>102</v>
      </c>
      <c r="AA24" s="26"/>
      <c r="AB24" s="13"/>
    </row>
    <row r="25" spans="1:28" ht="21" customHeight="1">
      <c r="A25" s="95"/>
      <c r="B25" s="96"/>
      <c r="C25" s="97"/>
      <c r="D25" s="25">
        <v>23</v>
      </c>
      <c r="E25" s="90"/>
      <c r="F25" s="87"/>
      <c r="G25" s="87"/>
      <c r="H25" s="87"/>
      <c r="I25" s="87"/>
      <c r="J25" s="87"/>
      <c r="K25" s="87"/>
      <c r="L25" s="138"/>
      <c r="M25" s="128"/>
      <c r="N25" s="87"/>
      <c r="O25" s="87"/>
      <c r="P25" s="87"/>
      <c r="Q25" s="87"/>
      <c r="R25" s="91"/>
      <c r="S25" s="139"/>
      <c r="T25" s="87"/>
      <c r="U25" s="16"/>
      <c r="V25" s="17"/>
      <c r="W25" s="23"/>
      <c r="X25" s="2" t="s">
        <v>103</v>
      </c>
      <c r="Y25" s="23"/>
      <c r="Z25" s="2" t="s">
        <v>104</v>
      </c>
      <c r="AA25" s="26"/>
      <c r="AB25" s="13"/>
    </row>
    <row r="26" spans="1:28" ht="21" customHeight="1">
      <c r="A26" s="95"/>
      <c r="B26" s="96"/>
      <c r="C26" s="97"/>
      <c r="D26" s="25">
        <v>24</v>
      </c>
      <c r="E26" s="90"/>
      <c r="F26" s="87"/>
      <c r="G26" s="87"/>
      <c r="H26" s="87"/>
      <c r="I26" s="87"/>
      <c r="J26" s="87"/>
      <c r="K26" s="87"/>
      <c r="L26" s="138"/>
      <c r="M26" s="128"/>
      <c r="N26" s="87"/>
      <c r="O26" s="87"/>
      <c r="P26" s="87"/>
      <c r="Q26" s="87"/>
      <c r="R26" s="91"/>
      <c r="S26" s="139"/>
      <c r="T26" s="87"/>
      <c r="U26" s="16"/>
      <c r="V26" s="17"/>
      <c r="W26" s="23"/>
      <c r="X26" s="2" t="s">
        <v>105</v>
      </c>
      <c r="Y26" s="23"/>
      <c r="Z26" s="2" t="s">
        <v>106</v>
      </c>
      <c r="AA26" s="26"/>
      <c r="AB26" s="13"/>
    </row>
    <row r="27" spans="1:28" ht="21" customHeight="1">
      <c r="A27" s="95"/>
      <c r="B27" s="96"/>
      <c r="C27" s="97"/>
      <c r="D27" s="25">
        <v>25</v>
      </c>
      <c r="E27" s="90"/>
      <c r="F27" s="87"/>
      <c r="G27" s="87"/>
      <c r="H27" s="87"/>
      <c r="I27" s="87"/>
      <c r="J27" s="87"/>
      <c r="K27" s="87"/>
      <c r="L27" s="138"/>
      <c r="M27" s="128"/>
      <c r="N27" s="87"/>
      <c r="O27" s="87"/>
      <c r="P27" s="87"/>
      <c r="Q27" s="87"/>
      <c r="R27" s="91"/>
      <c r="S27" s="139"/>
      <c r="T27" s="87"/>
      <c r="U27" s="16"/>
      <c r="V27" s="17"/>
      <c r="W27" s="23"/>
      <c r="X27" s="2" t="s">
        <v>107</v>
      </c>
      <c r="Y27" s="23"/>
      <c r="Z27" s="2" t="s">
        <v>108</v>
      </c>
      <c r="AA27" s="26"/>
      <c r="AB27" s="13"/>
    </row>
    <row r="28" spans="1:28" ht="21" customHeight="1">
      <c r="A28" s="95"/>
      <c r="B28" s="96"/>
      <c r="C28" s="97"/>
      <c r="D28" s="25">
        <v>26</v>
      </c>
      <c r="E28" s="90"/>
      <c r="F28" s="87"/>
      <c r="G28" s="87"/>
      <c r="H28" s="87"/>
      <c r="I28" s="87"/>
      <c r="J28" s="87"/>
      <c r="K28" s="87"/>
      <c r="L28" s="138"/>
      <c r="M28" s="128"/>
      <c r="N28" s="87"/>
      <c r="O28" s="87"/>
      <c r="P28" s="87"/>
      <c r="Q28" s="87"/>
      <c r="R28" s="91"/>
      <c r="S28" s="139"/>
      <c r="T28" s="87"/>
      <c r="U28" s="16"/>
      <c r="V28" s="17"/>
      <c r="W28" s="23"/>
      <c r="X28" s="2" t="s">
        <v>109</v>
      </c>
      <c r="Y28" s="23"/>
      <c r="Z28" s="2" t="s">
        <v>110</v>
      </c>
      <c r="AA28" s="26"/>
      <c r="AB28" s="13"/>
    </row>
    <row r="29" spans="1:28" ht="21" customHeight="1">
      <c r="A29" s="95"/>
      <c r="B29" s="96"/>
      <c r="C29" s="97"/>
      <c r="D29" s="25">
        <v>27</v>
      </c>
      <c r="E29" s="90"/>
      <c r="F29" s="87"/>
      <c r="G29" s="87"/>
      <c r="H29" s="87"/>
      <c r="I29" s="87"/>
      <c r="J29" s="87"/>
      <c r="K29" s="87"/>
      <c r="L29" s="138"/>
      <c r="M29" s="128"/>
      <c r="N29" s="87"/>
      <c r="O29" s="87"/>
      <c r="P29" s="87"/>
      <c r="Q29" s="87"/>
      <c r="R29" s="91"/>
      <c r="S29" s="139"/>
      <c r="T29" s="87"/>
      <c r="U29" s="16"/>
      <c r="V29" s="17"/>
      <c r="W29" s="23"/>
      <c r="X29" s="2" t="s">
        <v>111</v>
      </c>
      <c r="Y29" s="23"/>
      <c r="Z29" s="2" t="s">
        <v>112</v>
      </c>
      <c r="AA29" s="26"/>
      <c r="AB29" s="13"/>
    </row>
    <row r="30" spans="1:28" ht="21" customHeight="1">
      <c r="A30" s="95"/>
      <c r="B30" s="96"/>
      <c r="C30" s="97"/>
      <c r="D30" s="25">
        <v>28</v>
      </c>
      <c r="E30" s="90"/>
      <c r="F30" s="87"/>
      <c r="G30" s="87"/>
      <c r="H30" s="87"/>
      <c r="I30" s="87"/>
      <c r="J30" s="87"/>
      <c r="K30" s="87"/>
      <c r="L30" s="138"/>
      <c r="M30" s="128"/>
      <c r="N30" s="87"/>
      <c r="O30" s="87"/>
      <c r="P30" s="87"/>
      <c r="Q30" s="87"/>
      <c r="R30" s="91"/>
      <c r="S30" s="139"/>
      <c r="T30" s="87"/>
      <c r="U30" s="16"/>
      <c r="V30" s="17"/>
      <c r="W30" s="23"/>
      <c r="X30" s="2" t="s">
        <v>113</v>
      </c>
      <c r="Y30" s="23"/>
      <c r="Z30" s="2" t="s">
        <v>114</v>
      </c>
      <c r="AA30" s="26"/>
      <c r="AB30" s="13"/>
    </row>
    <row r="31" spans="1:28" ht="21" customHeight="1">
      <c r="A31" s="95"/>
      <c r="B31" s="96"/>
      <c r="C31" s="97"/>
      <c r="D31" s="25">
        <v>29</v>
      </c>
      <c r="E31" s="90"/>
      <c r="F31" s="87"/>
      <c r="G31" s="87"/>
      <c r="H31" s="87"/>
      <c r="I31" s="87"/>
      <c r="J31" s="87"/>
      <c r="K31" s="87"/>
      <c r="L31" s="138"/>
      <c r="M31" s="128"/>
      <c r="N31" s="87"/>
      <c r="O31" s="87"/>
      <c r="P31" s="87"/>
      <c r="Q31" s="87"/>
      <c r="R31" s="91"/>
      <c r="S31" s="139"/>
      <c r="T31" s="87"/>
      <c r="U31" s="16"/>
      <c r="V31" s="17"/>
      <c r="W31" s="23"/>
      <c r="X31" s="2" t="s">
        <v>115</v>
      </c>
      <c r="Y31" s="23"/>
      <c r="Z31" s="2" t="s">
        <v>116</v>
      </c>
      <c r="AA31" s="26"/>
      <c r="AB31" s="13"/>
    </row>
    <row r="32" spans="1:28" ht="21" customHeight="1">
      <c r="A32" s="95"/>
      <c r="B32" s="96"/>
      <c r="C32" s="97"/>
      <c r="D32" s="25">
        <v>30</v>
      </c>
      <c r="E32" s="90"/>
      <c r="F32" s="87"/>
      <c r="G32" s="87"/>
      <c r="H32" s="87"/>
      <c r="I32" s="87"/>
      <c r="J32" s="87"/>
      <c r="K32" s="87"/>
      <c r="L32" s="138"/>
      <c r="M32" s="128"/>
      <c r="N32" s="87"/>
      <c r="O32" s="87"/>
      <c r="P32" s="87"/>
      <c r="Q32" s="87"/>
      <c r="R32" s="91"/>
      <c r="S32" s="139"/>
      <c r="T32" s="87"/>
      <c r="U32" s="16"/>
      <c r="V32" s="17"/>
      <c r="W32" s="23"/>
      <c r="X32" s="2" t="s">
        <v>117</v>
      </c>
      <c r="Y32" s="23"/>
      <c r="Z32" s="2" t="s">
        <v>118</v>
      </c>
      <c r="AA32" s="26"/>
      <c r="AB32" s="13"/>
    </row>
    <row r="33" spans="1:28" ht="21" customHeight="1">
      <c r="A33" s="95"/>
      <c r="B33" s="96"/>
      <c r="C33" s="97"/>
      <c r="D33" s="25">
        <v>31</v>
      </c>
      <c r="E33" s="90"/>
      <c r="F33" s="87"/>
      <c r="G33" s="87"/>
      <c r="H33" s="87"/>
      <c r="I33" s="87"/>
      <c r="J33" s="87"/>
      <c r="K33" s="87"/>
      <c r="L33" s="138"/>
      <c r="M33" s="128"/>
      <c r="N33" s="87"/>
      <c r="O33" s="87"/>
      <c r="P33" s="87"/>
      <c r="Q33" s="87"/>
      <c r="R33" s="91"/>
      <c r="S33" s="139"/>
      <c r="T33" s="87"/>
      <c r="U33" s="16"/>
      <c r="V33" s="17"/>
      <c r="W33" s="23"/>
      <c r="X33" s="2" t="s">
        <v>119</v>
      </c>
      <c r="Y33" s="23"/>
      <c r="Z33" s="23"/>
      <c r="AA33" s="26"/>
      <c r="AB33" s="13"/>
    </row>
    <row r="34" spans="1:28" ht="21" customHeight="1">
      <c r="A34" s="95"/>
      <c r="B34" s="96"/>
      <c r="C34" s="97"/>
      <c r="D34" s="25">
        <v>32</v>
      </c>
      <c r="E34" s="90"/>
      <c r="F34" s="87"/>
      <c r="G34" s="87"/>
      <c r="H34" s="87"/>
      <c r="I34" s="87"/>
      <c r="J34" s="87"/>
      <c r="K34" s="87"/>
      <c r="L34" s="138"/>
      <c r="M34" s="128"/>
      <c r="N34" s="87"/>
      <c r="O34" s="87"/>
      <c r="P34" s="87"/>
      <c r="Q34" s="87"/>
      <c r="R34" s="91"/>
      <c r="S34" s="139"/>
      <c r="T34" s="87"/>
      <c r="U34" s="16"/>
      <c r="V34" s="17"/>
      <c r="W34" s="23"/>
      <c r="X34" s="2" t="s">
        <v>120</v>
      </c>
      <c r="Y34" s="23"/>
      <c r="Z34" s="23"/>
      <c r="AA34" s="26"/>
      <c r="AB34" s="13"/>
    </row>
    <row r="35" spans="1:28" ht="21" customHeight="1">
      <c r="A35" s="95"/>
      <c r="B35" s="96"/>
      <c r="C35" s="97"/>
      <c r="D35" s="25">
        <v>33</v>
      </c>
      <c r="E35" s="90"/>
      <c r="F35" s="87"/>
      <c r="G35" s="87"/>
      <c r="H35" s="87"/>
      <c r="I35" s="87"/>
      <c r="J35" s="87"/>
      <c r="K35" s="87"/>
      <c r="L35" s="138"/>
      <c r="M35" s="128"/>
      <c r="N35" s="87"/>
      <c r="O35" s="87"/>
      <c r="P35" s="87"/>
      <c r="Q35" s="87"/>
      <c r="R35" s="91"/>
      <c r="S35" s="139"/>
      <c r="T35" s="87"/>
      <c r="U35" s="16"/>
      <c r="V35" s="17"/>
      <c r="W35" s="23"/>
      <c r="X35" s="2" t="s">
        <v>121</v>
      </c>
      <c r="Y35" s="23"/>
      <c r="Z35" s="23"/>
      <c r="AA35" s="26"/>
      <c r="AB35" s="13"/>
    </row>
    <row r="36" spans="1:28" ht="21" customHeight="1">
      <c r="A36" s="95"/>
      <c r="B36" s="96"/>
      <c r="C36" s="97"/>
      <c r="D36" s="25">
        <v>34</v>
      </c>
      <c r="E36" s="90"/>
      <c r="F36" s="87"/>
      <c r="G36" s="87"/>
      <c r="H36" s="87"/>
      <c r="I36" s="87"/>
      <c r="J36" s="87"/>
      <c r="K36" s="87"/>
      <c r="L36" s="138"/>
      <c r="M36" s="128"/>
      <c r="N36" s="87"/>
      <c r="O36" s="87"/>
      <c r="P36" s="87"/>
      <c r="Q36" s="87"/>
      <c r="R36" s="91"/>
      <c r="S36" s="139"/>
      <c r="T36" s="87"/>
      <c r="U36" s="16"/>
      <c r="V36" s="17"/>
      <c r="W36" s="23"/>
      <c r="X36" s="2" t="s">
        <v>122</v>
      </c>
      <c r="Y36" s="23"/>
      <c r="Z36" s="23"/>
      <c r="AA36" s="26"/>
      <c r="AB36" s="13"/>
    </row>
    <row r="37" spans="1:28" ht="21" customHeight="1">
      <c r="A37" s="95"/>
      <c r="B37" s="96"/>
      <c r="C37" s="97"/>
      <c r="D37" s="25">
        <v>35</v>
      </c>
      <c r="E37" s="90"/>
      <c r="F37" s="87"/>
      <c r="G37" s="87"/>
      <c r="H37" s="87"/>
      <c r="I37" s="87"/>
      <c r="J37" s="87"/>
      <c r="K37" s="87"/>
      <c r="L37" s="138"/>
      <c r="M37" s="128"/>
      <c r="N37" s="87"/>
      <c r="O37" s="87"/>
      <c r="P37" s="87"/>
      <c r="Q37" s="87"/>
      <c r="R37" s="91"/>
      <c r="S37" s="139"/>
      <c r="T37" s="87"/>
      <c r="U37" s="16"/>
      <c r="V37" s="17"/>
      <c r="W37" s="23"/>
      <c r="X37" s="2" t="s">
        <v>123</v>
      </c>
      <c r="Y37" s="23"/>
      <c r="Z37" s="23"/>
      <c r="AA37" s="26"/>
      <c r="AB37" s="13"/>
    </row>
    <row r="38" spans="1:28" ht="21" customHeight="1">
      <c r="A38" s="95"/>
      <c r="B38" s="96"/>
      <c r="C38" s="97"/>
      <c r="D38" s="25">
        <v>36</v>
      </c>
      <c r="E38" s="90"/>
      <c r="F38" s="87"/>
      <c r="G38" s="87"/>
      <c r="H38" s="87"/>
      <c r="I38" s="87"/>
      <c r="J38" s="87"/>
      <c r="K38" s="87"/>
      <c r="L38" s="138"/>
      <c r="M38" s="128"/>
      <c r="N38" s="87"/>
      <c r="O38" s="87"/>
      <c r="P38" s="87"/>
      <c r="Q38" s="87"/>
      <c r="R38" s="91"/>
      <c r="S38" s="139"/>
      <c r="T38" s="87"/>
      <c r="U38" s="16"/>
      <c r="V38" s="17"/>
      <c r="W38" s="23"/>
      <c r="X38" s="2" t="s">
        <v>124</v>
      </c>
      <c r="Y38" s="23"/>
      <c r="Z38" s="23"/>
      <c r="AB38" s="13"/>
    </row>
    <row r="39" spans="1:28" ht="21" customHeight="1">
      <c r="A39" s="95"/>
      <c r="B39" s="96"/>
      <c r="C39" s="97"/>
      <c r="D39" s="25">
        <v>37</v>
      </c>
      <c r="E39" s="90"/>
      <c r="F39" s="87"/>
      <c r="G39" s="87"/>
      <c r="H39" s="87"/>
      <c r="I39" s="87"/>
      <c r="J39" s="87"/>
      <c r="K39" s="87"/>
      <c r="L39" s="138"/>
      <c r="M39" s="128"/>
      <c r="N39" s="87"/>
      <c r="O39" s="87"/>
      <c r="P39" s="87"/>
      <c r="Q39" s="87"/>
      <c r="R39" s="91"/>
      <c r="S39" s="139"/>
      <c r="T39" s="87"/>
      <c r="U39" s="16"/>
      <c r="V39" s="17"/>
      <c r="W39" s="20"/>
      <c r="X39" s="2" t="s">
        <v>125</v>
      </c>
      <c r="Y39" s="23"/>
      <c r="Z39" s="23"/>
    </row>
    <row r="40" spans="1:28" ht="21" customHeight="1">
      <c r="A40" s="95"/>
      <c r="B40" s="96"/>
      <c r="C40" s="97"/>
      <c r="D40" s="25">
        <v>38</v>
      </c>
      <c r="E40" s="90"/>
      <c r="F40" s="87"/>
      <c r="G40" s="87"/>
      <c r="H40" s="87"/>
      <c r="I40" s="87"/>
      <c r="J40" s="87"/>
      <c r="K40" s="87"/>
      <c r="L40" s="138"/>
      <c r="M40" s="128"/>
      <c r="N40" s="87"/>
      <c r="O40" s="87"/>
      <c r="P40" s="87"/>
      <c r="Q40" s="87"/>
      <c r="R40" s="91"/>
      <c r="S40" s="139"/>
      <c r="T40" s="87"/>
      <c r="U40" s="16"/>
      <c r="V40" s="17"/>
      <c r="W40" s="20"/>
      <c r="X40" s="2" t="s">
        <v>126</v>
      </c>
      <c r="Y40" s="23"/>
      <c r="Z40" s="23"/>
    </row>
    <row r="41" spans="1:28" ht="21" customHeight="1">
      <c r="A41" s="95"/>
      <c r="B41" s="96"/>
      <c r="C41" s="97"/>
      <c r="D41" s="25">
        <v>39</v>
      </c>
      <c r="E41" s="90"/>
      <c r="F41" s="87"/>
      <c r="G41" s="87"/>
      <c r="H41" s="87"/>
      <c r="I41" s="87"/>
      <c r="J41" s="87"/>
      <c r="K41" s="87"/>
      <c r="L41" s="138"/>
      <c r="M41" s="128"/>
      <c r="N41" s="87"/>
      <c r="O41" s="87"/>
      <c r="P41" s="87"/>
      <c r="Q41" s="87"/>
      <c r="R41" s="91"/>
      <c r="S41" s="139"/>
      <c r="T41" s="87"/>
      <c r="U41" s="16"/>
      <c r="V41" s="17"/>
      <c r="W41" s="20"/>
      <c r="X41" s="2" t="s">
        <v>127</v>
      </c>
      <c r="Y41" s="23"/>
      <c r="Z41" s="23"/>
    </row>
    <row r="42" spans="1:28" ht="21" customHeight="1">
      <c r="A42" s="95"/>
      <c r="B42" s="96"/>
      <c r="C42" s="97"/>
      <c r="D42" s="25">
        <v>40</v>
      </c>
      <c r="E42" s="90"/>
      <c r="F42" s="87"/>
      <c r="G42" s="87"/>
      <c r="H42" s="87"/>
      <c r="I42" s="87"/>
      <c r="J42" s="87"/>
      <c r="K42" s="87"/>
      <c r="L42" s="138"/>
      <c r="M42" s="128"/>
      <c r="N42" s="87"/>
      <c r="O42" s="87"/>
      <c r="P42" s="87"/>
      <c r="Q42" s="87"/>
      <c r="R42" s="91"/>
      <c r="S42" s="139"/>
      <c r="T42" s="87"/>
      <c r="U42" s="16"/>
      <c r="V42" s="17"/>
      <c r="W42" s="20"/>
      <c r="X42" s="2" t="s">
        <v>128</v>
      </c>
      <c r="Y42" s="23"/>
      <c r="Z42" s="23"/>
    </row>
    <row r="43" spans="1:28" ht="21" customHeight="1">
      <c r="A43" s="95"/>
      <c r="B43" s="96"/>
      <c r="C43" s="97"/>
      <c r="D43" s="25">
        <v>41</v>
      </c>
      <c r="E43" s="90"/>
      <c r="F43" s="87"/>
      <c r="G43" s="87"/>
      <c r="H43" s="87"/>
      <c r="I43" s="87"/>
      <c r="J43" s="87"/>
      <c r="K43" s="87"/>
      <c r="L43" s="138"/>
      <c r="M43" s="128"/>
      <c r="N43" s="87"/>
      <c r="O43" s="87"/>
      <c r="P43" s="87"/>
      <c r="Q43" s="87"/>
      <c r="R43" s="91"/>
      <c r="S43" s="139"/>
      <c r="T43" s="87"/>
      <c r="U43" s="16"/>
      <c r="V43" s="17"/>
      <c r="W43" s="20"/>
      <c r="X43" s="2" t="s">
        <v>129</v>
      </c>
      <c r="Y43" s="23"/>
      <c r="Z43" s="23"/>
    </row>
    <row r="44" spans="1:28" ht="21" customHeight="1">
      <c r="A44" s="95"/>
      <c r="B44" s="96"/>
      <c r="C44" s="97"/>
      <c r="D44" s="25">
        <v>42</v>
      </c>
      <c r="E44" s="90"/>
      <c r="F44" s="87"/>
      <c r="G44" s="87"/>
      <c r="H44" s="87"/>
      <c r="I44" s="87"/>
      <c r="J44" s="87"/>
      <c r="K44" s="87"/>
      <c r="L44" s="138"/>
      <c r="M44" s="128"/>
      <c r="N44" s="87"/>
      <c r="O44" s="87"/>
      <c r="P44" s="87"/>
      <c r="Q44" s="87"/>
      <c r="R44" s="91"/>
      <c r="S44" s="139"/>
      <c r="T44" s="87"/>
      <c r="U44" s="16"/>
      <c r="V44" s="17"/>
      <c r="W44" s="20"/>
      <c r="X44" s="2" t="s">
        <v>130</v>
      </c>
      <c r="Y44" s="23"/>
      <c r="Z44" s="23"/>
    </row>
    <row r="45" spans="1:28" ht="21" customHeight="1">
      <c r="A45" s="95"/>
      <c r="B45" s="96"/>
      <c r="C45" s="97"/>
      <c r="D45" s="25">
        <v>43</v>
      </c>
      <c r="E45" s="90"/>
      <c r="F45" s="87"/>
      <c r="G45" s="87"/>
      <c r="H45" s="87"/>
      <c r="I45" s="87"/>
      <c r="J45" s="87"/>
      <c r="K45" s="87"/>
      <c r="L45" s="138"/>
      <c r="M45" s="128"/>
      <c r="N45" s="87"/>
      <c r="O45" s="87"/>
      <c r="P45" s="87"/>
      <c r="Q45" s="87"/>
      <c r="R45" s="91"/>
      <c r="S45" s="139"/>
      <c r="T45" s="87"/>
      <c r="U45" s="16"/>
      <c r="V45" s="17"/>
      <c r="W45" s="20"/>
      <c r="X45" s="2" t="s">
        <v>131</v>
      </c>
      <c r="Y45" s="23"/>
      <c r="Z45" s="23"/>
      <c r="AA45" s="26"/>
      <c r="AB45" s="26"/>
    </row>
    <row r="46" spans="1:28" ht="21" customHeight="1">
      <c r="A46" s="95"/>
      <c r="B46" s="96"/>
      <c r="C46" s="97"/>
      <c r="D46" s="25">
        <v>44</v>
      </c>
      <c r="E46" s="90"/>
      <c r="F46" s="87"/>
      <c r="G46" s="87"/>
      <c r="H46" s="87"/>
      <c r="I46" s="87"/>
      <c r="J46" s="87"/>
      <c r="K46" s="87"/>
      <c r="L46" s="138"/>
      <c r="M46" s="128"/>
      <c r="N46" s="87"/>
      <c r="O46" s="87"/>
      <c r="P46" s="87"/>
      <c r="Q46" s="87"/>
      <c r="R46" s="91"/>
      <c r="S46" s="139"/>
      <c r="T46" s="87"/>
      <c r="U46" s="16"/>
      <c r="V46" s="17"/>
      <c r="W46" s="20"/>
      <c r="X46" s="2" t="s">
        <v>132</v>
      </c>
      <c r="Y46" s="23"/>
      <c r="Z46" s="23"/>
      <c r="AA46" s="26"/>
      <c r="AB46" s="26"/>
    </row>
    <row r="47" spans="1:28" ht="21" customHeight="1">
      <c r="A47" s="95"/>
      <c r="B47" s="96"/>
      <c r="C47" s="97"/>
      <c r="D47" s="25">
        <v>45</v>
      </c>
      <c r="E47" s="90"/>
      <c r="F47" s="87"/>
      <c r="G47" s="87"/>
      <c r="H47" s="87"/>
      <c r="I47" s="87"/>
      <c r="J47" s="87"/>
      <c r="K47" s="87"/>
      <c r="L47" s="138"/>
      <c r="M47" s="128"/>
      <c r="N47" s="87"/>
      <c r="O47" s="87"/>
      <c r="P47" s="87"/>
      <c r="Q47" s="87"/>
      <c r="R47" s="91"/>
      <c r="S47" s="139"/>
      <c r="T47" s="87"/>
      <c r="U47" s="16"/>
      <c r="V47" s="17"/>
      <c r="W47" s="20"/>
      <c r="X47" s="2" t="s">
        <v>133</v>
      </c>
      <c r="Y47" s="23"/>
      <c r="Z47" s="23"/>
      <c r="AA47" s="26"/>
      <c r="AB47" s="26"/>
    </row>
    <row r="48" spans="1:28" ht="21" customHeight="1">
      <c r="A48" s="95"/>
      <c r="B48" s="96"/>
      <c r="C48" s="97"/>
      <c r="D48" s="25">
        <v>46</v>
      </c>
      <c r="E48" s="90"/>
      <c r="F48" s="87"/>
      <c r="G48" s="87"/>
      <c r="H48" s="87"/>
      <c r="I48" s="87"/>
      <c r="J48" s="87"/>
      <c r="K48" s="87"/>
      <c r="L48" s="138"/>
      <c r="M48" s="128"/>
      <c r="N48" s="87"/>
      <c r="O48" s="87"/>
      <c r="P48" s="87"/>
      <c r="Q48" s="87"/>
      <c r="R48" s="91"/>
      <c r="S48" s="139"/>
      <c r="T48" s="87"/>
      <c r="U48" s="16"/>
      <c r="V48" s="17"/>
      <c r="W48" s="20"/>
      <c r="X48" s="2" t="s">
        <v>134</v>
      </c>
      <c r="Y48" s="23"/>
      <c r="Z48" s="23"/>
      <c r="AA48" s="26"/>
      <c r="AB48" s="26"/>
    </row>
    <row r="49" spans="1:28" ht="21" customHeight="1">
      <c r="A49" s="95"/>
      <c r="B49" s="96"/>
      <c r="C49" s="97"/>
      <c r="D49" s="25">
        <v>47</v>
      </c>
      <c r="E49" s="90"/>
      <c r="F49" s="87"/>
      <c r="G49" s="87"/>
      <c r="H49" s="87"/>
      <c r="I49" s="87"/>
      <c r="J49" s="87"/>
      <c r="K49" s="87"/>
      <c r="L49" s="138"/>
      <c r="M49" s="128"/>
      <c r="N49" s="87"/>
      <c r="O49" s="87"/>
      <c r="P49" s="87"/>
      <c r="Q49" s="87"/>
      <c r="R49" s="91"/>
      <c r="S49" s="139"/>
      <c r="T49" s="87"/>
      <c r="U49" s="16"/>
      <c r="V49" s="17"/>
      <c r="W49" s="20"/>
      <c r="X49" s="2" t="s">
        <v>135</v>
      </c>
      <c r="Y49" s="23"/>
      <c r="Z49" s="23"/>
      <c r="AA49" s="26"/>
      <c r="AB49" s="26"/>
    </row>
    <row r="50" spans="1:28" ht="21" customHeight="1">
      <c r="A50" s="95"/>
      <c r="B50" s="96"/>
      <c r="C50" s="97"/>
      <c r="D50" s="25">
        <v>48</v>
      </c>
      <c r="E50" s="90"/>
      <c r="F50" s="87"/>
      <c r="G50" s="87"/>
      <c r="H50" s="87"/>
      <c r="I50" s="87"/>
      <c r="J50" s="87"/>
      <c r="K50" s="87"/>
      <c r="L50" s="138"/>
      <c r="M50" s="128"/>
      <c r="N50" s="87"/>
      <c r="O50" s="87"/>
      <c r="P50" s="87"/>
      <c r="Q50" s="87"/>
      <c r="R50" s="91"/>
      <c r="S50" s="139"/>
      <c r="T50" s="87"/>
      <c r="U50" s="16"/>
      <c r="V50" s="17"/>
      <c r="W50" s="20"/>
      <c r="X50" s="2" t="s">
        <v>136</v>
      </c>
      <c r="Y50" s="23"/>
      <c r="Z50" s="23"/>
      <c r="AA50" s="26"/>
      <c r="AB50" s="26"/>
    </row>
    <row r="51" spans="1:28" ht="21" customHeight="1">
      <c r="A51" s="95"/>
      <c r="B51" s="96"/>
      <c r="C51" s="97"/>
      <c r="D51" s="25">
        <v>49</v>
      </c>
      <c r="E51" s="90"/>
      <c r="F51" s="87"/>
      <c r="G51" s="87"/>
      <c r="H51" s="87"/>
      <c r="I51" s="87"/>
      <c r="J51" s="87"/>
      <c r="K51" s="87"/>
      <c r="L51" s="138"/>
      <c r="M51" s="128"/>
      <c r="N51" s="87"/>
      <c r="O51" s="87"/>
      <c r="P51" s="87"/>
      <c r="Q51" s="87"/>
      <c r="R51" s="91"/>
      <c r="S51" s="139"/>
      <c r="T51" s="87"/>
      <c r="U51" s="16"/>
      <c r="V51" s="17"/>
      <c r="W51" s="20"/>
      <c r="X51" s="2" t="s">
        <v>137</v>
      </c>
      <c r="Y51" s="23"/>
      <c r="Z51" s="23"/>
      <c r="AA51" s="26"/>
      <c r="AB51" s="26"/>
    </row>
    <row r="52" spans="1:28" ht="21" customHeight="1">
      <c r="A52" s="95"/>
      <c r="B52" s="96"/>
      <c r="C52" s="97"/>
      <c r="D52" s="25">
        <v>50</v>
      </c>
      <c r="E52" s="90"/>
      <c r="F52" s="87"/>
      <c r="G52" s="87"/>
      <c r="H52" s="87"/>
      <c r="I52" s="87"/>
      <c r="J52" s="87"/>
      <c r="K52" s="87"/>
      <c r="L52" s="138"/>
      <c r="M52" s="128"/>
      <c r="N52" s="87"/>
      <c r="O52" s="87"/>
      <c r="P52" s="87"/>
      <c r="Q52" s="87"/>
      <c r="R52" s="91"/>
      <c r="S52" s="139"/>
      <c r="T52" s="87"/>
      <c r="U52" s="16"/>
      <c r="V52" s="17"/>
      <c r="W52" s="20"/>
      <c r="X52" s="2" t="s">
        <v>36</v>
      </c>
      <c r="Y52" s="23"/>
      <c r="Z52" s="23"/>
      <c r="AA52" s="26"/>
      <c r="AB52" s="26"/>
    </row>
    <row r="53" spans="1:28" ht="21" customHeight="1">
      <c r="A53" s="95"/>
      <c r="B53" s="96"/>
      <c r="C53" s="97"/>
      <c r="D53" s="25">
        <v>51</v>
      </c>
      <c r="E53" s="90"/>
      <c r="F53" s="87"/>
      <c r="G53" s="87"/>
      <c r="H53" s="87"/>
      <c r="I53" s="87"/>
      <c r="J53" s="87"/>
      <c r="K53" s="87"/>
      <c r="L53" s="138"/>
      <c r="M53" s="128"/>
      <c r="N53" s="87"/>
      <c r="O53" s="87"/>
      <c r="P53" s="87"/>
      <c r="Q53" s="87"/>
      <c r="R53" s="91"/>
      <c r="S53" s="139"/>
      <c r="T53" s="87"/>
      <c r="U53" s="16"/>
      <c r="V53" s="17"/>
      <c r="W53" s="20"/>
      <c r="X53" s="2" t="s">
        <v>138</v>
      </c>
      <c r="Y53" s="23"/>
      <c r="Z53" s="23"/>
      <c r="AA53" s="26"/>
      <c r="AB53" s="26"/>
    </row>
    <row r="54" spans="1:28" ht="21" customHeight="1">
      <c r="A54" s="95"/>
      <c r="B54" s="96"/>
      <c r="C54" s="97"/>
      <c r="D54" s="25">
        <v>52</v>
      </c>
      <c r="E54" s="90"/>
      <c r="F54" s="87"/>
      <c r="G54" s="87"/>
      <c r="H54" s="87"/>
      <c r="I54" s="87"/>
      <c r="J54" s="87"/>
      <c r="K54" s="87"/>
      <c r="L54" s="138"/>
      <c r="M54" s="128"/>
      <c r="N54" s="87"/>
      <c r="O54" s="87"/>
      <c r="P54" s="87"/>
      <c r="Q54" s="87"/>
      <c r="R54" s="91"/>
      <c r="S54" s="139"/>
      <c r="T54" s="87"/>
      <c r="U54" s="16"/>
      <c r="V54" s="17"/>
      <c r="W54" s="20"/>
      <c r="X54" s="2" t="s">
        <v>139</v>
      </c>
      <c r="Y54" s="23"/>
      <c r="Z54" s="23"/>
      <c r="AA54" s="26"/>
      <c r="AB54" s="26"/>
    </row>
    <row r="55" spans="1:28" ht="21" customHeight="1">
      <c r="A55" s="95"/>
      <c r="B55" s="96"/>
      <c r="C55" s="97"/>
      <c r="D55" s="25">
        <v>53</v>
      </c>
      <c r="E55" s="90"/>
      <c r="F55" s="87"/>
      <c r="G55" s="87"/>
      <c r="H55" s="87"/>
      <c r="I55" s="87"/>
      <c r="J55" s="87"/>
      <c r="K55" s="87"/>
      <c r="L55" s="138"/>
      <c r="M55" s="128"/>
      <c r="N55" s="87"/>
      <c r="O55" s="87"/>
      <c r="P55" s="87"/>
      <c r="Q55" s="87"/>
      <c r="R55" s="91"/>
      <c r="S55" s="139"/>
      <c r="T55" s="87"/>
      <c r="U55" s="16"/>
      <c r="V55" s="17"/>
      <c r="W55" s="20"/>
      <c r="X55" s="2" t="s">
        <v>140</v>
      </c>
      <c r="Y55" s="23"/>
      <c r="Z55" s="23"/>
      <c r="AA55" s="26"/>
      <c r="AB55" s="26"/>
    </row>
    <row r="56" spans="1:28" ht="21" customHeight="1">
      <c r="A56" s="95"/>
      <c r="B56" s="96"/>
      <c r="C56" s="97"/>
      <c r="D56" s="25">
        <v>54</v>
      </c>
      <c r="E56" s="90"/>
      <c r="F56" s="87"/>
      <c r="G56" s="87"/>
      <c r="H56" s="87"/>
      <c r="I56" s="87"/>
      <c r="J56" s="87"/>
      <c r="K56" s="87"/>
      <c r="L56" s="138"/>
      <c r="M56" s="128"/>
      <c r="N56" s="87"/>
      <c r="O56" s="87"/>
      <c r="P56" s="87"/>
      <c r="Q56" s="87"/>
      <c r="R56" s="91"/>
      <c r="S56" s="139"/>
      <c r="T56" s="87"/>
      <c r="U56" s="16"/>
      <c r="V56" s="17"/>
      <c r="W56" s="20"/>
      <c r="X56" s="2" t="s">
        <v>141</v>
      </c>
      <c r="Y56" s="23"/>
      <c r="Z56" s="23"/>
      <c r="AA56" s="26"/>
      <c r="AB56" s="26"/>
    </row>
    <row r="57" spans="1:28" ht="21" customHeight="1">
      <c r="A57" s="95"/>
      <c r="B57" s="96"/>
      <c r="C57" s="97"/>
      <c r="D57" s="25">
        <v>55</v>
      </c>
      <c r="E57" s="90"/>
      <c r="F57" s="87"/>
      <c r="G57" s="87"/>
      <c r="H57" s="87"/>
      <c r="I57" s="87"/>
      <c r="J57" s="87"/>
      <c r="K57" s="87"/>
      <c r="L57" s="138"/>
      <c r="M57" s="128"/>
      <c r="N57" s="87"/>
      <c r="O57" s="87"/>
      <c r="P57" s="87"/>
      <c r="Q57" s="87"/>
      <c r="R57" s="91"/>
      <c r="S57" s="139"/>
      <c r="T57" s="87"/>
      <c r="U57" s="16"/>
      <c r="V57" s="17"/>
      <c r="W57" s="20"/>
      <c r="X57" s="2" t="s">
        <v>142</v>
      </c>
      <c r="Y57" s="23"/>
      <c r="Z57" s="23"/>
      <c r="AA57" s="26"/>
      <c r="AB57" s="26"/>
    </row>
    <row r="58" spans="1:28" ht="21" customHeight="1">
      <c r="A58" s="95"/>
      <c r="B58" s="96"/>
      <c r="C58" s="97"/>
      <c r="D58" s="25">
        <v>56</v>
      </c>
      <c r="E58" s="90"/>
      <c r="F58" s="87"/>
      <c r="G58" s="87"/>
      <c r="H58" s="87"/>
      <c r="I58" s="87"/>
      <c r="J58" s="87"/>
      <c r="K58" s="87"/>
      <c r="L58" s="138"/>
      <c r="M58" s="128"/>
      <c r="N58" s="87"/>
      <c r="O58" s="87"/>
      <c r="P58" s="87"/>
      <c r="Q58" s="87"/>
      <c r="R58" s="91"/>
      <c r="S58" s="139"/>
      <c r="T58" s="87"/>
      <c r="U58" s="16"/>
      <c r="V58" s="17"/>
      <c r="W58" s="20"/>
      <c r="X58" s="2" t="s">
        <v>143</v>
      </c>
      <c r="Y58" s="23"/>
      <c r="Z58" s="23"/>
      <c r="AA58" s="26"/>
      <c r="AB58" s="26"/>
    </row>
    <row r="59" spans="1:28" ht="21" customHeight="1">
      <c r="A59" s="95"/>
      <c r="B59" s="96"/>
      <c r="C59" s="97"/>
      <c r="D59" s="25">
        <v>57</v>
      </c>
      <c r="E59" s="90"/>
      <c r="F59" s="87"/>
      <c r="G59" s="87"/>
      <c r="H59" s="87"/>
      <c r="I59" s="87"/>
      <c r="J59" s="87"/>
      <c r="K59" s="87"/>
      <c r="L59" s="138"/>
      <c r="M59" s="128"/>
      <c r="N59" s="87"/>
      <c r="O59" s="87"/>
      <c r="P59" s="87"/>
      <c r="Q59" s="87"/>
      <c r="R59" s="91"/>
      <c r="S59" s="139"/>
      <c r="T59" s="87"/>
      <c r="U59" s="16"/>
      <c r="V59" s="17"/>
      <c r="W59" s="20"/>
      <c r="X59" s="2" t="s">
        <v>144</v>
      </c>
      <c r="Y59" s="23"/>
      <c r="Z59" s="23"/>
      <c r="AA59" s="26"/>
      <c r="AB59" s="26"/>
    </row>
    <row r="60" spans="1:28" ht="21" customHeight="1">
      <c r="A60" s="95"/>
      <c r="B60" s="96"/>
      <c r="C60" s="97"/>
      <c r="D60" s="25">
        <v>58</v>
      </c>
      <c r="E60" s="90"/>
      <c r="F60" s="87"/>
      <c r="G60" s="87"/>
      <c r="H60" s="87"/>
      <c r="I60" s="87"/>
      <c r="J60" s="87"/>
      <c r="K60" s="87"/>
      <c r="L60" s="138"/>
      <c r="M60" s="128"/>
      <c r="N60" s="87"/>
      <c r="O60" s="87"/>
      <c r="P60" s="87"/>
      <c r="Q60" s="87"/>
      <c r="R60" s="91"/>
      <c r="S60" s="139"/>
      <c r="T60" s="87"/>
      <c r="U60" s="16"/>
      <c r="V60" s="17"/>
      <c r="W60" s="20"/>
      <c r="X60" s="2" t="s">
        <v>145</v>
      </c>
      <c r="Y60" s="23"/>
      <c r="Z60" s="23"/>
      <c r="AA60" s="26"/>
      <c r="AB60" s="26"/>
    </row>
    <row r="61" spans="1:28" ht="21" customHeight="1">
      <c r="A61" s="95"/>
      <c r="B61" s="96"/>
      <c r="C61" s="97"/>
      <c r="D61" s="25">
        <v>59</v>
      </c>
      <c r="E61" s="90"/>
      <c r="F61" s="87"/>
      <c r="G61" s="87"/>
      <c r="H61" s="87"/>
      <c r="I61" s="87"/>
      <c r="J61" s="87"/>
      <c r="K61" s="87"/>
      <c r="L61" s="138"/>
      <c r="M61" s="128"/>
      <c r="N61" s="87"/>
      <c r="O61" s="87"/>
      <c r="P61" s="87"/>
      <c r="Q61" s="87"/>
      <c r="R61" s="91"/>
      <c r="S61" s="139"/>
      <c r="T61" s="87"/>
      <c r="U61" s="16"/>
      <c r="V61" s="17"/>
      <c r="W61" s="20"/>
      <c r="X61" s="2" t="s">
        <v>146</v>
      </c>
      <c r="Y61" s="23"/>
      <c r="Z61" s="23"/>
      <c r="AA61" s="26"/>
      <c r="AB61" s="26"/>
    </row>
    <row r="62" spans="1:28" ht="21" customHeight="1">
      <c r="A62" s="95"/>
      <c r="B62" s="96"/>
      <c r="C62" s="97"/>
      <c r="D62" s="25">
        <v>60</v>
      </c>
      <c r="E62" s="90"/>
      <c r="F62" s="87"/>
      <c r="G62" s="87"/>
      <c r="H62" s="87"/>
      <c r="I62" s="87"/>
      <c r="J62" s="87"/>
      <c r="K62" s="87"/>
      <c r="L62" s="138"/>
      <c r="M62" s="128"/>
      <c r="N62" s="87"/>
      <c r="O62" s="87"/>
      <c r="P62" s="87"/>
      <c r="Q62" s="87"/>
      <c r="R62" s="91"/>
      <c r="S62" s="139"/>
      <c r="T62" s="87"/>
      <c r="U62" s="16"/>
      <c r="V62" s="17"/>
      <c r="W62" s="20"/>
      <c r="X62" s="2" t="s">
        <v>147</v>
      </c>
      <c r="Y62" s="23"/>
      <c r="Z62" s="23"/>
      <c r="AA62" s="26"/>
      <c r="AB62" s="26"/>
    </row>
    <row r="63" spans="1:28" ht="21" customHeight="1">
      <c r="A63" s="95"/>
      <c r="B63" s="96"/>
      <c r="C63" s="97"/>
      <c r="D63" s="25">
        <v>61</v>
      </c>
      <c r="E63" s="90"/>
      <c r="F63" s="87"/>
      <c r="G63" s="87"/>
      <c r="H63" s="87"/>
      <c r="I63" s="87"/>
      <c r="J63" s="87"/>
      <c r="K63" s="87"/>
      <c r="L63" s="138"/>
      <c r="M63" s="128"/>
      <c r="N63" s="87"/>
      <c r="O63" s="87"/>
      <c r="P63" s="87"/>
      <c r="Q63" s="87"/>
      <c r="R63" s="91"/>
      <c r="S63" s="139"/>
      <c r="T63" s="87"/>
      <c r="U63" s="16"/>
      <c r="V63" s="17"/>
      <c r="W63" s="20"/>
      <c r="X63" s="2" t="s">
        <v>148</v>
      </c>
      <c r="Y63" s="23"/>
      <c r="Z63" s="23"/>
      <c r="AA63" s="26"/>
      <c r="AB63" s="26"/>
    </row>
    <row r="64" spans="1:28" ht="21" customHeight="1">
      <c r="A64" s="95"/>
      <c r="B64" s="96"/>
      <c r="C64" s="97"/>
      <c r="D64" s="25">
        <v>62</v>
      </c>
      <c r="E64" s="90"/>
      <c r="F64" s="87"/>
      <c r="G64" s="87"/>
      <c r="H64" s="87"/>
      <c r="I64" s="87"/>
      <c r="J64" s="87"/>
      <c r="K64" s="87"/>
      <c r="L64" s="138"/>
      <c r="M64" s="128"/>
      <c r="N64" s="87"/>
      <c r="O64" s="87"/>
      <c r="P64" s="87"/>
      <c r="Q64" s="87"/>
      <c r="R64" s="91"/>
      <c r="S64" s="139"/>
      <c r="T64" s="87"/>
      <c r="U64" s="16"/>
      <c r="V64" s="17"/>
      <c r="W64" s="20"/>
      <c r="X64" s="2" t="s">
        <v>149</v>
      </c>
      <c r="Y64" s="23"/>
      <c r="Z64" s="23"/>
      <c r="AA64" s="26"/>
      <c r="AB64" s="26"/>
    </row>
    <row r="65" spans="1:28" ht="21" customHeight="1">
      <c r="A65" s="95"/>
      <c r="B65" s="96"/>
      <c r="C65" s="97"/>
      <c r="D65" s="25">
        <v>63</v>
      </c>
      <c r="E65" s="90"/>
      <c r="F65" s="87"/>
      <c r="G65" s="87"/>
      <c r="H65" s="87"/>
      <c r="I65" s="87"/>
      <c r="J65" s="87"/>
      <c r="K65" s="87"/>
      <c r="L65" s="138"/>
      <c r="M65" s="128"/>
      <c r="N65" s="87"/>
      <c r="O65" s="87"/>
      <c r="P65" s="87"/>
      <c r="Q65" s="87"/>
      <c r="R65" s="91"/>
      <c r="S65" s="139"/>
      <c r="T65" s="87"/>
      <c r="U65" s="16"/>
      <c r="V65" s="17"/>
      <c r="W65" s="20"/>
      <c r="X65" s="2" t="s">
        <v>150</v>
      </c>
      <c r="Y65" s="23"/>
      <c r="Z65" s="23"/>
      <c r="AA65" s="26"/>
      <c r="AB65" s="26"/>
    </row>
    <row r="66" spans="1:28" ht="21" customHeight="1">
      <c r="A66" s="95"/>
      <c r="B66" s="96"/>
      <c r="C66" s="97"/>
      <c r="D66" s="25">
        <v>64</v>
      </c>
      <c r="E66" s="90"/>
      <c r="F66" s="87"/>
      <c r="G66" s="87"/>
      <c r="H66" s="87"/>
      <c r="I66" s="87"/>
      <c r="J66" s="87"/>
      <c r="K66" s="87"/>
      <c r="L66" s="138"/>
      <c r="M66" s="128"/>
      <c r="N66" s="87"/>
      <c r="O66" s="87"/>
      <c r="P66" s="87"/>
      <c r="Q66" s="87"/>
      <c r="R66" s="91"/>
      <c r="S66" s="139"/>
      <c r="T66" s="87"/>
      <c r="U66" s="16"/>
      <c r="V66" s="17"/>
      <c r="W66" s="20"/>
      <c r="X66" s="2" t="s">
        <v>151</v>
      </c>
      <c r="Y66" s="23"/>
      <c r="Z66" s="23"/>
      <c r="AA66" s="26"/>
      <c r="AB66" s="26"/>
    </row>
    <row r="67" spans="1:28" ht="21" customHeight="1">
      <c r="A67" s="95"/>
      <c r="B67" s="96"/>
      <c r="C67" s="97"/>
      <c r="D67" s="25">
        <v>65</v>
      </c>
      <c r="E67" s="90"/>
      <c r="F67" s="87"/>
      <c r="G67" s="87"/>
      <c r="H67" s="87"/>
      <c r="I67" s="87"/>
      <c r="J67" s="87"/>
      <c r="K67" s="87"/>
      <c r="L67" s="138"/>
      <c r="M67" s="128"/>
      <c r="N67" s="87"/>
      <c r="O67" s="87"/>
      <c r="P67" s="87"/>
      <c r="Q67" s="87"/>
      <c r="R67" s="91"/>
      <c r="S67" s="139"/>
      <c r="T67" s="87"/>
      <c r="U67" s="16"/>
      <c r="V67" s="17"/>
      <c r="W67" s="20"/>
      <c r="X67" s="2" t="s">
        <v>152</v>
      </c>
      <c r="Y67" s="23"/>
      <c r="Z67" s="23"/>
      <c r="AA67" s="26"/>
      <c r="AB67" s="26"/>
    </row>
    <row r="68" spans="1:28" ht="21" customHeight="1">
      <c r="A68" s="95"/>
      <c r="B68" s="96"/>
      <c r="C68" s="97"/>
      <c r="D68" s="25">
        <v>66</v>
      </c>
      <c r="E68" s="90"/>
      <c r="F68" s="87"/>
      <c r="G68" s="87"/>
      <c r="H68" s="87"/>
      <c r="I68" s="87"/>
      <c r="J68" s="87"/>
      <c r="K68" s="87"/>
      <c r="L68" s="138"/>
      <c r="M68" s="128"/>
      <c r="N68" s="87"/>
      <c r="O68" s="87"/>
      <c r="P68" s="87"/>
      <c r="Q68" s="87"/>
      <c r="R68" s="91"/>
      <c r="S68" s="139"/>
      <c r="T68" s="87"/>
      <c r="U68" s="16"/>
      <c r="V68" s="17"/>
      <c r="W68" s="20"/>
      <c r="X68" s="2" t="s">
        <v>153</v>
      </c>
      <c r="Y68" s="23"/>
      <c r="Z68" s="23"/>
      <c r="AA68" s="26"/>
      <c r="AB68" s="26"/>
    </row>
    <row r="69" spans="1:28" ht="21" customHeight="1">
      <c r="A69" s="95"/>
      <c r="B69" s="96"/>
      <c r="C69" s="97"/>
      <c r="D69" s="25">
        <v>67</v>
      </c>
      <c r="E69" s="90"/>
      <c r="F69" s="87"/>
      <c r="G69" s="87"/>
      <c r="H69" s="87"/>
      <c r="I69" s="87"/>
      <c r="J69" s="87"/>
      <c r="K69" s="87"/>
      <c r="L69" s="138"/>
      <c r="M69" s="128"/>
      <c r="N69" s="87"/>
      <c r="O69" s="87"/>
      <c r="P69" s="87"/>
      <c r="Q69" s="87"/>
      <c r="R69" s="91"/>
      <c r="S69" s="139"/>
      <c r="T69" s="87"/>
      <c r="U69" s="16"/>
      <c r="V69" s="17"/>
      <c r="W69" s="20"/>
      <c r="X69" s="2" t="s">
        <v>154</v>
      </c>
      <c r="Y69" s="23"/>
      <c r="Z69" s="23"/>
      <c r="AA69" s="26"/>
      <c r="AB69" s="26"/>
    </row>
    <row r="70" spans="1:28" ht="21" customHeight="1">
      <c r="A70" s="95"/>
      <c r="B70" s="96"/>
      <c r="C70" s="97"/>
      <c r="D70" s="25">
        <v>68</v>
      </c>
      <c r="E70" s="90"/>
      <c r="F70" s="87"/>
      <c r="G70" s="87"/>
      <c r="H70" s="87"/>
      <c r="I70" s="87"/>
      <c r="J70" s="87"/>
      <c r="K70" s="87"/>
      <c r="L70" s="138"/>
      <c r="M70" s="128"/>
      <c r="N70" s="87"/>
      <c r="O70" s="87"/>
      <c r="P70" s="87"/>
      <c r="Q70" s="87"/>
      <c r="R70" s="91"/>
      <c r="S70" s="139"/>
      <c r="T70" s="87"/>
      <c r="U70" s="16"/>
      <c r="V70" s="17"/>
      <c r="W70" s="20"/>
      <c r="X70" s="2" t="s">
        <v>155</v>
      </c>
      <c r="Y70" s="23"/>
      <c r="Z70" s="23"/>
      <c r="AA70" s="26"/>
      <c r="AB70" s="26"/>
    </row>
    <row r="71" spans="1:28" ht="21" customHeight="1">
      <c r="A71" s="95"/>
      <c r="B71" s="96"/>
      <c r="C71" s="97"/>
      <c r="D71" s="25">
        <v>69</v>
      </c>
      <c r="E71" s="90"/>
      <c r="F71" s="87"/>
      <c r="G71" s="87"/>
      <c r="H71" s="87"/>
      <c r="I71" s="87"/>
      <c r="J71" s="87"/>
      <c r="K71" s="87"/>
      <c r="L71" s="138"/>
      <c r="M71" s="128"/>
      <c r="N71" s="87"/>
      <c r="O71" s="87"/>
      <c r="P71" s="87"/>
      <c r="Q71" s="87"/>
      <c r="R71" s="91"/>
      <c r="S71" s="139"/>
      <c r="T71" s="87"/>
      <c r="U71" s="16"/>
      <c r="V71" s="17"/>
      <c r="W71" s="20"/>
      <c r="X71" s="2" t="s">
        <v>156</v>
      </c>
      <c r="Y71" s="23"/>
      <c r="Z71" s="23"/>
      <c r="AA71" s="26"/>
      <c r="AB71" s="26"/>
    </row>
    <row r="72" spans="1:28" ht="21" customHeight="1">
      <c r="A72" s="95"/>
      <c r="B72" s="96"/>
      <c r="C72" s="97"/>
      <c r="D72" s="25">
        <v>70</v>
      </c>
      <c r="E72" s="90"/>
      <c r="F72" s="87"/>
      <c r="G72" s="87"/>
      <c r="H72" s="87"/>
      <c r="I72" s="87"/>
      <c r="J72" s="87"/>
      <c r="K72" s="87"/>
      <c r="L72" s="138"/>
      <c r="M72" s="128"/>
      <c r="N72" s="87"/>
      <c r="O72" s="87"/>
      <c r="P72" s="87"/>
      <c r="Q72" s="87"/>
      <c r="R72" s="91"/>
      <c r="S72" s="139"/>
      <c r="T72" s="87"/>
      <c r="U72" s="16"/>
      <c r="V72" s="17"/>
      <c r="W72" s="20"/>
      <c r="X72" s="2" t="s">
        <v>157</v>
      </c>
      <c r="Y72" s="23"/>
      <c r="Z72" s="23"/>
      <c r="AA72" s="26"/>
      <c r="AB72" s="26"/>
    </row>
    <row r="73" spans="1:28" ht="21" customHeight="1">
      <c r="A73" s="95"/>
      <c r="B73" s="96"/>
      <c r="C73" s="97"/>
      <c r="D73" s="25">
        <v>71</v>
      </c>
      <c r="E73" s="90"/>
      <c r="F73" s="87"/>
      <c r="G73" s="87"/>
      <c r="H73" s="87"/>
      <c r="I73" s="87"/>
      <c r="J73" s="87"/>
      <c r="K73" s="87"/>
      <c r="L73" s="138"/>
      <c r="M73" s="128"/>
      <c r="N73" s="87"/>
      <c r="O73" s="87"/>
      <c r="P73" s="87"/>
      <c r="Q73" s="87"/>
      <c r="R73" s="91"/>
      <c r="S73" s="139"/>
      <c r="T73" s="87"/>
      <c r="U73" s="16"/>
      <c r="V73" s="17"/>
      <c r="W73" s="20"/>
      <c r="X73" s="2" t="s">
        <v>158</v>
      </c>
      <c r="Y73" s="23"/>
      <c r="Z73" s="23"/>
      <c r="AA73" s="26"/>
      <c r="AB73" s="26"/>
    </row>
    <row r="74" spans="1:28" ht="21" customHeight="1">
      <c r="A74" s="95"/>
      <c r="B74" s="96"/>
      <c r="C74" s="97"/>
      <c r="D74" s="25">
        <v>72</v>
      </c>
      <c r="E74" s="90"/>
      <c r="F74" s="87"/>
      <c r="G74" s="87"/>
      <c r="H74" s="87"/>
      <c r="I74" s="87"/>
      <c r="J74" s="87"/>
      <c r="K74" s="87"/>
      <c r="L74" s="138"/>
      <c r="M74" s="128"/>
      <c r="N74" s="87"/>
      <c r="O74" s="87"/>
      <c r="P74" s="87"/>
      <c r="Q74" s="87"/>
      <c r="R74" s="91"/>
      <c r="S74" s="139"/>
      <c r="T74" s="87"/>
      <c r="U74" s="16"/>
      <c r="V74" s="17"/>
      <c r="W74" s="20"/>
      <c r="X74" s="2" t="s">
        <v>159</v>
      </c>
      <c r="Y74" s="23"/>
      <c r="Z74" s="23"/>
      <c r="AA74" s="26"/>
      <c r="AB74" s="26"/>
    </row>
    <row r="75" spans="1:28" ht="21" customHeight="1">
      <c r="A75" s="95"/>
      <c r="B75" s="96"/>
      <c r="C75" s="97"/>
      <c r="D75" s="25">
        <v>73</v>
      </c>
      <c r="E75" s="90"/>
      <c r="F75" s="87"/>
      <c r="G75" s="87"/>
      <c r="H75" s="87"/>
      <c r="I75" s="87"/>
      <c r="J75" s="87"/>
      <c r="K75" s="87"/>
      <c r="L75" s="138"/>
      <c r="M75" s="128"/>
      <c r="N75" s="87"/>
      <c r="O75" s="87"/>
      <c r="P75" s="87"/>
      <c r="Q75" s="87"/>
      <c r="R75" s="91"/>
      <c r="S75" s="139"/>
      <c r="T75" s="87"/>
      <c r="U75" s="16"/>
      <c r="V75" s="17"/>
      <c r="W75" s="20"/>
      <c r="X75" s="2" t="s">
        <v>160</v>
      </c>
      <c r="Y75" s="23"/>
      <c r="Z75" s="23"/>
      <c r="AA75" s="26"/>
      <c r="AB75" s="26"/>
    </row>
    <row r="76" spans="1:28" ht="21" customHeight="1">
      <c r="A76" s="95"/>
      <c r="B76" s="96"/>
      <c r="C76" s="97"/>
      <c r="D76" s="25">
        <v>74</v>
      </c>
      <c r="E76" s="90"/>
      <c r="F76" s="87"/>
      <c r="G76" s="87"/>
      <c r="H76" s="87"/>
      <c r="I76" s="87"/>
      <c r="J76" s="87"/>
      <c r="K76" s="87"/>
      <c r="L76" s="138"/>
      <c r="M76" s="128"/>
      <c r="N76" s="87"/>
      <c r="O76" s="87"/>
      <c r="P76" s="87"/>
      <c r="Q76" s="87"/>
      <c r="R76" s="91"/>
      <c r="S76" s="139"/>
      <c r="T76" s="87"/>
      <c r="U76" s="16"/>
      <c r="V76" s="17"/>
      <c r="W76" s="20"/>
      <c r="X76" s="2" t="s">
        <v>161</v>
      </c>
      <c r="Y76" s="23"/>
      <c r="Z76" s="23"/>
      <c r="AA76" s="26"/>
      <c r="AB76" s="26"/>
    </row>
    <row r="77" spans="1:28" ht="21" customHeight="1">
      <c r="A77" s="95"/>
      <c r="B77" s="96"/>
      <c r="C77" s="97"/>
      <c r="D77" s="25">
        <v>75</v>
      </c>
      <c r="E77" s="90"/>
      <c r="F77" s="87"/>
      <c r="G77" s="87"/>
      <c r="H77" s="87"/>
      <c r="I77" s="87"/>
      <c r="J77" s="87"/>
      <c r="K77" s="87"/>
      <c r="L77" s="138"/>
      <c r="M77" s="128"/>
      <c r="N77" s="87"/>
      <c r="O77" s="87"/>
      <c r="P77" s="87"/>
      <c r="Q77" s="87"/>
      <c r="R77" s="91"/>
      <c r="S77" s="139"/>
      <c r="T77" s="87"/>
      <c r="U77" s="16"/>
      <c r="V77" s="17"/>
      <c r="W77" s="20"/>
      <c r="X77" s="2" t="s">
        <v>162</v>
      </c>
      <c r="Y77" s="23"/>
      <c r="Z77" s="23"/>
      <c r="AA77" s="26"/>
      <c r="AB77" s="26"/>
    </row>
    <row r="78" spans="1:28" ht="21" customHeight="1">
      <c r="A78" s="95"/>
      <c r="B78" s="96"/>
      <c r="C78" s="97"/>
      <c r="D78" s="25">
        <v>76</v>
      </c>
      <c r="E78" s="90"/>
      <c r="F78" s="87"/>
      <c r="G78" s="87"/>
      <c r="H78" s="87"/>
      <c r="I78" s="87"/>
      <c r="J78" s="87"/>
      <c r="K78" s="87"/>
      <c r="L78" s="138"/>
      <c r="M78" s="128"/>
      <c r="N78" s="87"/>
      <c r="O78" s="87"/>
      <c r="P78" s="87"/>
      <c r="Q78" s="87"/>
      <c r="R78" s="91"/>
      <c r="S78" s="139"/>
      <c r="T78" s="87"/>
      <c r="U78" s="16"/>
      <c r="V78" s="17"/>
      <c r="W78" s="20"/>
      <c r="X78" s="2" t="s">
        <v>163</v>
      </c>
      <c r="Y78" s="23"/>
      <c r="Z78" s="23"/>
      <c r="AA78" s="26"/>
      <c r="AB78" s="26"/>
    </row>
    <row r="79" spans="1:28" ht="21" customHeight="1">
      <c r="A79" s="95"/>
      <c r="B79" s="96"/>
      <c r="C79" s="97"/>
      <c r="D79" s="25">
        <v>77</v>
      </c>
      <c r="E79" s="90"/>
      <c r="F79" s="87"/>
      <c r="G79" s="87"/>
      <c r="H79" s="87"/>
      <c r="I79" s="87"/>
      <c r="J79" s="87"/>
      <c r="K79" s="87"/>
      <c r="L79" s="138"/>
      <c r="M79" s="128"/>
      <c r="N79" s="87"/>
      <c r="O79" s="87"/>
      <c r="P79" s="87"/>
      <c r="Q79" s="87"/>
      <c r="R79" s="91"/>
      <c r="S79" s="139"/>
      <c r="T79" s="87"/>
      <c r="U79" s="16"/>
      <c r="V79" s="17"/>
      <c r="W79" s="20"/>
      <c r="X79" s="2" t="s">
        <v>164</v>
      </c>
      <c r="Y79" s="23"/>
      <c r="Z79" s="23"/>
      <c r="AA79" s="26"/>
      <c r="AB79" s="26"/>
    </row>
    <row r="80" spans="1:28" ht="21" customHeight="1">
      <c r="A80" s="95"/>
      <c r="B80" s="96"/>
      <c r="C80" s="97"/>
      <c r="D80" s="25">
        <v>78</v>
      </c>
      <c r="E80" s="90"/>
      <c r="F80" s="87"/>
      <c r="G80" s="87"/>
      <c r="H80" s="87"/>
      <c r="I80" s="87"/>
      <c r="J80" s="87"/>
      <c r="K80" s="87"/>
      <c r="L80" s="138"/>
      <c r="M80" s="128"/>
      <c r="N80" s="87"/>
      <c r="O80" s="87"/>
      <c r="P80" s="87"/>
      <c r="Q80" s="87"/>
      <c r="R80" s="91"/>
      <c r="S80" s="139"/>
      <c r="T80" s="87"/>
      <c r="U80" s="16"/>
      <c r="V80" s="17"/>
      <c r="W80" s="20"/>
      <c r="X80" s="2" t="s">
        <v>165</v>
      </c>
      <c r="Y80" s="23"/>
      <c r="Z80" s="23"/>
      <c r="AA80" s="26"/>
      <c r="AB80" s="26"/>
    </row>
    <row r="81" spans="1:28" ht="21" customHeight="1">
      <c r="A81" s="95"/>
      <c r="B81" s="96"/>
      <c r="C81" s="97"/>
      <c r="D81" s="25">
        <v>79</v>
      </c>
      <c r="E81" s="90"/>
      <c r="F81" s="87"/>
      <c r="G81" s="87"/>
      <c r="H81" s="87"/>
      <c r="I81" s="87"/>
      <c r="J81" s="87"/>
      <c r="K81" s="87"/>
      <c r="L81" s="138"/>
      <c r="M81" s="128"/>
      <c r="N81" s="87"/>
      <c r="O81" s="87"/>
      <c r="P81" s="87"/>
      <c r="Q81" s="87"/>
      <c r="R81" s="91"/>
      <c r="S81" s="139"/>
      <c r="T81" s="87"/>
      <c r="U81" s="16"/>
      <c r="V81" s="17"/>
      <c r="W81" s="20"/>
      <c r="X81" s="2" t="s">
        <v>166</v>
      </c>
      <c r="Y81" s="23"/>
      <c r="Z81" s="23"/>
      <c r="AA81" s="26"/>
      <c r="AB81" s="26"/>
    </row>
    <row r="82" spans="1:28" ht="21" customHeight="1">
      <c r="A82" s="95"/>
      <c r="B82" s="96"/>
      <c r="C82" s="97"/>
      <c r="D82" s="25">
        <v>80</v>
      </c>
      <c r="E82" s="90"/>
      <c r="F82" s="87"/>
      <c r="G82" s="87"/>
      <c r="H82" s="87"/>
      <c r="I82" s="87"/>
      <c r="J82" s="87"/>
      <c r="K82" s="87"/>
      <c r="L82" s="138"/>
      <c r="M82" s="128"/>
      <c r="N82" s="87"/>
      <c r="O82" s="87"/>
      <c r="P82" s="87"/>
      <c r="Q82" s="87"/>
      <c r="R82" s="91"/>
      <c r="S82" s="139"/>
      <c r="T82" s="87"/>
      <c r="U82" s="16"/>
      <c r="V82" s="17"/>
      <c r="W82" s="20"/>
      <c r="X82" s="2" t="s">
        <v>167</v>
      </c>
      <c r="Y82" s="23"/>
      <c r="Z82" s="23"/>
      <c r="AA82" s="26"/>
      <c r="AB82" s="26"/>
    </row>
    <row r="83" spans="1:28" ht="21" customHeight="1">
      <c r="A83" s="95"/>
      <c r="B83" s="96"/>
      <c r="C83" s="97"/>
      <c r="D83" s="25">
        <v>81</v>
      </c>
      <c r="E83" s="90"/>
      <c r="F83" s="87"/>
      <c r="G83" s="87"/>
      <c r="H83" s="87"/>
      <c r="I83" s="87"/>
      <c r="J83" s="87"/>
      <c r="K83" s="87"/>
      <c r="L83" s="138"/>
      <c r="M83" s="128"/>
      <c r="N83" s="87"/>
      <c r="O83" s="87"/>
      <c r="P83" s="87"/>
      <c r="Q83" s="87"/>
      <c r="R83" s="91"/>
      <c r="S83" s="139"/>
      <c r="T83" s="87"/>
      <c r="U83" s="16"/>
      <c r="V83" s="17"/>
      <c r="W83" s="20"/>
      <c r="X83" s="2" t="s">
        <v>168</v>
      </c>
      <c r="Y83" s="23"/>
      <c r="Z83" s="23"/>
      <c r="AA83" s="26"/>
      <c r="AB83" s="26"/>
    </row>
    <row r="84" spans="1:28" ht="21" customHeight="1">
      <c r="A84" s="95"/>
      <c r="B84" s="96"/>
      <c r="C84" s="97"/>
      <c r="D84" s="25">
        <v>82</v>
      </c>
      <c r="E84" s="90"/>
      <c r="F84" s="87"/>
      <c r="G84" s="87"/>
      <c r="H84" s="87"/>
      <c r="I84" s="87"/>
      <c r="J84" s="87"/>
      <c r="K84" s="87"/>
      <c r="L84" s="138"/>
      <c r="M84" s="128"/>
      <c r="N84" s="87"/>
      <c r="O84" s="87"/>
      <c r="P84" s="87"/>
      <c r="Q84" s="87"/>
      <c r="R84" s="91"/>
      <c r="S84" s="139"/>
      <c r="T84" s="87"/>
      <c r="U84" s="16"/>
      <c r="V84" s="17"/>
      <c r="W84" s="20"/>
      <c r="X84" s="2" t="s">
        <v>169</v>
      </c>
      <c r="Y84" s="23"/>
      <c r="Z84" s="23"/>
      <c r="AA84" s="26"/>
      <c r="AB84" s="26"/>
    </row>
    <row r="85" spans="1:28" ht="21" customHeight="1">
      <c r="A85" s="95"/>
      <c r="B85" s="96"/>
      <c r="C85" s="97"/>
      <c r="D85" s="25">
        <v>83</v>
      </c>
      <c r="E85" s="90"/>
      <c r="F85" s="87"/>
      <c r="G85" s="87"/>
      <c r="H85" s="87"/>
      <c r="I85" s="87"/>
      <c r="J85" s="87"/>
      <c r="K85" s="87"/>
      <c r="L85" s="138"/>
      <c r="M85" s="128"/>
      <c r="N85" s="87"/>
      <c r="O85" s="87"/>
      <c r="P85" s="87"/>
      <c r="Q85" s="87"/>
      <c r="R85" s="91"/>
      <c r="S85" s="139"/>
      <c r="T85" s="87"/>
      <c r="U85" s="16"/>
      <c r="V85" s="17"/>
      <c r="W85" s="20"/>
      <c r="X85" s="2" t="s">
        <v>170</v>
      </c>
      <c r="Y85" s="23"/>
      <c r="Z85" s="23"/>
      <c r="AA85" s="26"/>
      <c r="AB85" s="26"/>
    </row>
    <row r="86" spans="1:28" ht="21" customHeight="1">
      <c r="A86" s="95"/>
      <c r="B86" s="96"/>
      <c r="C86" s="97"/>
      <c r="D86" s="25">
        <v>84</v>
      </c>
      <c r="E86" s="90"/>
      <c r="F86" s="87"/>
      <c r="G86" s="87"/>
      <c r="H86" s="87"/>
      <c r="I86" s="87"/>
      <c r="J86" s="87"/>
      <c r="K86" s="87"/>
      <c r="L86" s="138"/>
      <c r="M86" s="128"/>
      <c r="N86" s="87"/>
      <c r="O86" s="87"/>
      <c r="P86" s="87"/>
      <c r="Q86" s="87"/>
      <c r="R86" s="91"/>
      <c r="S86" s="139"/>
      <c r="T86" s="87"/>
      <c r="U86" s="16"/>
      <c r="V86" s="17"/>
      <c r="W86" s="20"/>
      <c r="X86" s="2" t="s">
        <v>171</v>
      </c>
      <c r="Y86" s="23"/>
      <c r="Z86" s="23"/>
      <c r="AA86" s="26"/>
      <c r="AB86" s="26"/>
    </row>
    <row r="87" spans="1:28" ht="21" customHeight="1">
      <c r="A87" s="95"/>
      <c r="B87" s="96"/>
      <c r="C87" s="97"/>
      <c r="D87" s="25">
        <v>85</v>
      </c>
      <c r="E87" s="90"/>
      <c r="F87" s="87"/>
      <c r="G87" s="87"/>
      <c r="H87" s="87"/>
      <c r="I87" s="87"/>
      <c r="J87" s="87"/>
      <c r="K87" s="87"/>
      <c r="L87" s="138"/>
      <c r="M87" s="128"/>
      <c r="N87" s="87"/>
      <c r="O87" s="87"/>
      <c r="P87" s="87"/>
      <c r="Q87" s="87"/>
      <c r="R87" s="91"/>
      <c r="S87" s="139"/>
      <c r="T87" s="87"/>
      <c r="U87" s="16"/>
      <c r="V87" s="17"/>
      <c r="W87" s="20"/>
      <c r="X87" s="2" t="s">
        <v>172</v>
      </c>
      <c r="Y87" s="23"/>
      <c r="Z87" s="23"/>
      <c r="AA87" s="26"/>
      <c r="AB87" s="26"/>
    </row>
    <row r="88" spans="1:28" ht="21" customHeight="1">
      <c r="A88" s="95"/>
      <c r="B88" s="96"/>
      <c r="C88" s="97"/>
      <c r="D88" s="25">
        <v>86</v>
      </c>
      <c r="E88" s="90"/>
      <c r="F88" s="87"/>
      <c r="G88" s="87"/>
      <c r="H88" s="87"/>
      <c r="I88" s="87"/>
      <c r="J88" s="87"/>
      <c r="K88" s="87"/>
      <c r="L88" s="138"/>
      <c r="M88" s="128"/>
      <c r="N88" s="87"/>
      <c r="O88" s="87"/>
      <c r="P88" s="87"/>
      <c r="Q88" s="87"/>
      <c r="R88" s="91"/>
      <c r="S88" s="139"/>
      <c r="T88" s="87"/>
      <c r="U88" s="16"/>
      <c r="V88" s="17"/>
      <c r="W88" s="20"/>
      <c r="X88" s="2" t="s">
        <v>173</v>
      </c>
      <c r="Y88" s="23"/>
      <c r="Z88" s="23"/>
      <c r="AA88" s="26"/>
      <c r="AB88" s="26"/>
    </row>
    <row r="89" spans="1:28" ht="21" customHeight="1">
      <c r="A89" s="95"/>
      <c r="B89" s="96"/>
      <c r="C89" s="97"/>
      <c r="D89" s="25">
        <v>87</v>
      </c>
      <c r="E89" s="90"/>
      <c r="F89" s="87"/>
      <c r="G89" s="87"/>
      <c r="H89" s="87"/>
      <c r="I89" s="87"/>
      <c r="J89" s="87"/>
      <c r="K89" s="87"/>
      <c r="L89" s="138"/>
      <c r="M89" s="128"/>
      <c r="N89" s="87"/>
      <c r="O89" s="87"/>
      <c r="P89" s="87"/>
      <c r="Q89" s="87"/>
      <c r="R89" s="91"/>
      <c r="S89" s="139"/>
      <c r="T89" s="87"/>
      <c r="U89" s="16"/>
      <c r="V89" s="17"/>
      <c r="W89" s="20"/>
      <c r="X89" s="2" t="s">
        <v>174</v>
      </c>
      <c r="Y89" s="23"/>
      <c r="Z89" s="23"/>
      <c r="AA89" s="26"/>
      <c r="AB89" s="26"/>
    </row>
    <row r="90" spans="1:28" ht="21" customHeight="1">
      <c r="A90" s="95"/>
      <c r="B90" s="96"/>
      <c r="C90" s="97"/>
      <c r="D90" s="25">
        <v>88</v>
      </c>
      <c r="E90" s="90"/>
      <c r="F90" s="87"/>
      <c r="G90" s="87"/>
      <c r="H90" s="87"/>
      <c r="I90" s="87"/>
      <c r="J90" s="87"/>
      <c r="K90" s="87"/>
      <c r="L90" s="138"/>
      <c r="M90" s="128"/>
      <c r="N90" s="87"/>
      <c r="O90" s="87"/>
      <c r="P90" s="87"/>
      <c r="Q90" s="87"/>
      <c r="R90" s="91"/>
      <c r="S90" s="139"/>
      <c r="T90" s="87"/>
      <c r="U90" s="16"/>
      <c r="V90" s="17"/>
      <c r="W90" s="20"/>
      <c r="X90" s="2" t="s">
        <v>175</v>
      </c>
      <c r="Y90" s="23"/>
      <c r="Z90" s="23"/>
      <c r="AA90" s="26"/>
      <c r="AB90" s="26"/>
    </row>
    <row r="91" spans="1:28" ht="21" customHeight="1">
      <c r="A91" s="95"/>
      <c r="B91" s="96"/>
      <c r="C91" s="97"/>
      <c r="D91" s="25">
        <v>89</v>
      </c>
      <c r="E91" s="90"/>
      <c r="F91" s="87"/>
      <c r="G91" s="87"/>
      <c r="H91" s="87"/>
      <c r="I91" s="87"/>
      <c r="J91" s="87"/>
      <c r="K91" s="87"/>
      <c r="L91" s="138"/>
      <c r="M91" s="128"/>
      <c r="N91" s="87"/>
      <c r="O91" s="87"/>
      <c r="P91" s="87"/>
      <c r="Q91" s="87"/>
      <c r="R91" s="91"/>
      <c r="S91" s="139"/>
      <c r="T91" s="87"/>
      <c r="U91" s="16"/>
      <c r="V91" s="17"/>
      <c r="W91" s="20"/>
      <c r="X91" s="2" t="s">
        <v>176</v>
      </c>
      <c r="Y91" s="23"/>
      <c r="Z91" s="23"/>
      <c r="AA91" s="26"/>
      <c r="AB91" s="26"/>
    </row>
    <row r="92" spans="1:28" ht="21" customHeight="1">
      <c r="A92" s="95"/>
      <c r="B92" s="96"/>
      <c r="C92" s="97"/>
      <c r="D92" s="25">
        <v>90</v>
      </c>
      <c r="E92" s="90"/>
      <c r="F92" s="87"/>
      <c r="G92" s="87"/>
      <c r="H92" s="87"/>
      <c r="I92" s="87"/>
      <c r="J92" s="87"/>
      <c r="K92" s="87"/>
      <c r="L92" s="138"/>
      <c r="M92" s="128"/>
      <c r="N92" s="87"/>
      <c r="O92" s="87"/>
      <c r="P92" s="87"/>
      <c r="Q92" s="87"/>
      <c r="R92" s="91"/>
      <c r="S92" s="139"/>
      <c r="T92" s="87"/>
      <c r="U92" s="16"/>
      <c r="V92" s="17"/>
      <c r="W92" s="20"/>
      <c r="X92" s="2" t="s">
        <v>177</v>
      </c>
      <c r="Y92" s="23"/>
      <c r="Z92" s="23"/>
      <c r="AA92" s="26"/>
      <c r="AB92" s="26"/>
    </row>
    <row r="93" spans="1:28" ht="21" customHeight="1">
      <c r="A93" s="95"/>
      <c r="B93" s="96"/>
      <c r="C93" s="97"/>
      <c r="D93" s="25">
        <v>91</v>
      </c>
      <c r="E93" s="90"/>
      <c r="F93" s="87"/>
      <c r="G93" s="87"/>
      <c r="H93" s="87"/>
      <c r="I93" s="87"/>
      <c r="J93" s="87"/>
      <c r="K93" s="87"/>
      <c r="L93" s="138"/>
      <c r="M93" s="128"/>
      <c r="N93" s="87"/>
      <c r="O93" s="87"/>
      <c r="P93" s="87"/>
      <c r="Q93" s="87"/>
      <c r="R93" s="91"/>
      <c r="S93" s="139"/>
      <c r="T93" s="87"/>
      <c r="U93" s="16"/>
      <c r="V93" s="17"/>
      <c r="W93" s="20"/>
      <c r="X93" s="2" t="s">
        <v>178</v>
      </c>
      <c r="Y93" s="23"/>
      <c r="Z93" s="23"/>
      <c r="AA93" s="26"/>
      <c r="AB93" s="26"/>
    </row>
    <row r="94" spans="1:28" ht="21" customHeight="1">
      <c r="A94" s="95"/>
      <c r="B94" s="96"/>
      <c r="C94" s="97"/>
      <c r="D94" s="25">
        <v>92</v>
      </c>
      <c r="E94" s="90"/>
      <c r="F94" s="87"/>
      <c r="G94" s="87"/>
      <c r="H94" s="87"/>
      <c r="I94" s="87"/>
      <c r="J94" s="87"/>
      <c r="K94" s="87"/>
      <c r="L94" s="138"/>
      <c r="M94" s="128"/>
      <c r="N94" s="87"/>
      <c r="O94" s="87"/>
      <c r="P94" s="87"/>
      <c r="Q94" s="87"/>
      <c r="R94" s="91"/>
      <c r="S94" s="139"/>
      <c r="T94" s="87"/>
      <c r="U94" s="16"/>
      <c r="V94" s="17"/>
      <c r="W94" s="20"/>
      <c r="X94" s="2" t="s">
        <v>179</v>
      </c>
      <c r="Y94" s="23"/>
      <c r="Z94" s="23"/>
      <c r="AA94" s="26"/>
      <c r="AB94" s="26"/>
    </row>
    <row r="95" spans="1:28" ht="21" customHeight="1">
      <c r="A95" s="95"/>
      <c r="B95" s="96"/>
      <c r="C95" s="97"/>
      <c r="D95" s="25">
        <v>93</v>
      </c>
      <c r="E95" s="90"/>
      <c r="F95" s="87"/>
      <c r="G95" s="87"/>
      <c r="H95" s="87"/>
      <c r="I95" s="87"/>
      <c r="J95" s="87"/>
      <c r="K95" s="87"/>
      <c r="L95" s="138"/>
      <c r="M95" s="128"/>
      <c r="N95" s="87"/>
      <c r="O95" s="87"/>
      <c r="P95" s="87"/>
      <c r="Q95" s="87"/>
      <c r="R95" s="91"/>
      <c r="S95" s="139"/>
      <c r="T95" s="87"/>
      <c r="U95" s="16"/>
      <c r="V95" s="17"/>
      <c r="W95" s="20"/>
      <c r="X95" s="2" t="s">
        <v>180</v>
      </c>
      <c r="Y95" s="23"/>
      <c r="Z95" s="23"/>
      <c r="AA95" s="26"/>
      <c r="AB95" s="26"/>
    </row>
    <row r="96" spans="1:28" ht="21" customHeight="1">
      <c r="A96" s="95"/>
      <c r="B96" s="96"/>
      <c r="C96" s="97"/>
      <c r="D96" s="25">
        <v>94</v>
      </c>
      <c r="E96" s="90"/>
      <c r="F96" s="87"/>
      <c r="G96" s="87"/>
      <c r="H96" s="87"/>
      <c r="I96" s="87"/>
      <c r="J96" s="87"/>
      <c r="K96" s="87"/>
      <c r="L96" s="138"/>
      <c r="M96" s="128"/>
      <c r="N96" s="87"/>
      <c r="O96" s="87"/>
      <c r="P96" s="87"/>
      <c r="Q96" s="87"/>
      <c r="R96" s="91"/>
      <c r="S96" s="139"/>
      <c r="T96" s="87"/>
      <c r="U96" s="16"/>
      <c r="V96" s="17"/>
      <c r="W96" s="20"/>
      <c r="X96" s="2" t="s">
        <v>181</v>
      </c>
      <c r="Y96" s="23"/>
      <c r="Z96" s="23"/>
      <c r="AA96" s="26"/>
      <c r="AB96" s="26"/>
    </row>
    <row r="97" spans="1:28" ht="21" customHeight="1">
      <c r="A97" s="95"/>
      <c r="B97" s="96"/>
      <c r="C97" s="97"/>
      <c r="D97" s="25">
        <v>95</v>
      </c>
      <c r="E97" s="90"/>
      <c r="F97" s="87"/>
      <c r="G97" s="87"/>
      <c r="H97" s="87"/>
      <c r="I97" s="87"/>
      <c r="J97" s="87"/>
      <c r="K97" s="87"/>
      <c r="L97" s="138"/>
      <c r="M97" s="128"/>
      <c r="N97" s="87"/>
      <c r="O97" s="87"/>
      <c r="P97" s="87"/>
      <c r="Q97" s="87"/>
      <c r="R97" s="91"/>
      <c r="S97" s="139"/>
      <c r="T97" s="87"/>
      <c r="U97" s="16"/>
      <c r="V97" s="17"/>
      <c r="W97" s="20"/>
      <c r="X97" s="2" t="s">
        <v>182</v>
      </c>
      <c r="Y97" s="23"/>
      <c r="Z97" s="23"/>
      <c r="AA97" s="26"/>
      <c r="AB97" s="26"/>
    </row>
    <row r="98" spans="1:28" ht="21" customHeight="1">
      <c r="A98" s="95"/>
      <c r="B98" s="96"/>
      <c r="C98" s="97"/>
      <c r="D98" s="25">
        <v>96</v>
      </c>
      <c r="E98" s="90"/>
      <c r="F98" s="87"/>
      <c r="G98" s="87"/>
      <c r="H98" s="87"/>
      <c r="I98" s="87"/>
      <c r="J98" s="87"/>
      <c r="K98" s="87"/>
      <c r="L98" s="138"/>
      <c r="M98" s="128"/>
      <c r="N98" s="87"/>
      <c r="O98" s="87"/>
      <c r="P98" s="87"/>
      <c r="Q98" s="87"/>
      <c r="R98" s="91"/>
      <c r="S98" s="139"/>
      <c r="T98" s="87"/>
      <c r="U98" s="16"/>
      <c r="V98" s="17"/>
      <c r="W98" s="20"/>
      <c r="X98" s="2" t="s">
        <v>183</v>
      </c>
      <c r="Y98" s="23"/>
      <c r="Z98" s="23"/>
      <c r="AA98" s="26"/>
      <c r="AB98" s="26"/>
    </row>
    <row r="99" spans="1:28" ht="21" customHeight="1">
      <c r="A99" s="95"/>
      <c r="B99" s="96"/>
      <c r="C99" s="97"/>
      <c r="D99" s="25">
        <v>97</v>
      </c>
      <c r="E99" s="90"/>
      <c r="F99" s="87"/>
      <c r="G99" s="87"/>
      <c r="H99" s="87"/>
      <c r="I99" s="87"/>
      <c r="J99" s="87"/>
      <c r="K99" s="87"/>
      <c r="L99" s="138"/>
      <c r="M99" s="128"/>
      <c r="N99" s="87"/>
      <c r="O99" s="87"/>
      <c r="P99" s="87"/>
      <c r="Q99" s="87"/>
      <c r="R99" s="91"/>
      <c r="S99" s="139"/>
      <c r="T99" s="87"/>
      <c r="U99" s="16"/>
      <c r="V99" s="17"/>
      <c r="W99" s="20"/>
      <c r="X99" s="2" t="s">
        <v>184</v>
      </c>
      <c r="Y99" s="23"/>
      <c r="Z99" s="23"/>
      <c r="AA99" s="26"/>
      <c r="AB99" s="26"/>
    </row>
    <row r="100" spans="1:28" ht="21" customHeight="1">
      <c r="A100" s="95"/>
      <c r="B100" s="96"/>
      <c r="C100" s="97"/>
      <c r="D100" s="25">
        <v>98</v>
      </c>
      <c r="E100" s="90"/>
      <c r="F100" s="87"/>
      <c r="G100" s="87"/>
      <c r="H100" s="87"/>
      <c r="I100" s="87"/>
      <c r="J100" s="87"/>
      <c r="K100" s="87"/>
      <c r="L100" s="138"/>
      <c r="M100" s="128"/>
      <c r="N100" s="87"/>
      <c r="O100" s="87"/>
      <c r="P100" s="87"/>
      <c r="Q100" s="87"/>
      <c r="R100" s="91"/>
      <c r="S100" s="139"/>
      <c r="T100" s="87"/>
      <c r="U100" s="16"/>
      <c r="V100" s="17"/>
      <c r="W100" s="20"/>
      <c r="X100" s="2" t="s">
        <v>185</v>
      </c>
      <c r="Y100" s="23"/>
      <c r="Z100" s="23"/>
    </row>
    <row r="101" spans="1:28" ht="21" customHeight="1">
      <c r="A101" s="95"/>
      <c r="B101" s="96"/>
      <c r="C101" s="97"/>
      <c r="D101" s="25">
        <v>99</v>
      </c>
      <c r="E101" s="90"/>
      <c r="F101" s="87"/>
      <c r="G101" s="87"/>
      <c r="H101" s="87"/>
      <c r="I101" s="87"/>
      <c r="J101" s="87"/>
      <c r="K101" s="87"/>
      <c r="L101" s="138"/>
      <c r="M101" s="128"/>
      <c r="N101" s="87"/>
      <c r="O101" s="87"/>
      <c r="P101" s="87"/>
      <c r="Q101" s="87"/>
      <c r="R101" s="91"/>
      <c r="S101" s="139"/>
      <c r="T101" s="87"/>
      <c r="U101" s="16"/>
      <c r="V101" s="17"/>
      <c r="W101" s="20"/>
      <c r="X101" s="2" t="s">
        <v>186</v>
      </c>
      <c r="Y101" s="23"/>
      <c r="Z101" s="23"/>
    </row>
    <row r="102" spans="1:28" ht="21" customHeight="1">
      <c r="A102" s="98"/>
      <c r="B102" s="99"/>
      <c r="C102" s="100"/>
      <c r="D102" s="27">
        <v>100</v>
      </c>
      <c r="E102" s="90"/>
      <c r="F102" s="87"/>
      <c r="G102" s="87"/>
      <c r="H102" s="87"/>
      <c r="I102" s="87"/>
      <c r="J102" s="87"/>
      <c r="K102" s="87"/>
      <c r="L102" s="138"/>
      <c r="M102" s="128"/>
      <c r="N102" s="87"/>
      <c r="O102" s="87"/>
      <c r="P102" s="87"/>
      <c r="Q102" s="87"/>
      <c r="R102" s="91"/>
      <c r="S102" s="139"/>
      <c r="T102" s="87"/>
      <c r="U102" s="16"/>
      <c r="V102" s="17"/>
      <c r="W102" s="20"/>
      <c r="X102" s="2" t="s">
        <v>187</v>
      </c>
      <c r="Y102" s="23"/>
      <c r="Z102" s="23"/>
    </row>
    <row r="103" spans="1:28" ht="14.2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8" ht="14.2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8" ht="14.2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8" ht="14.2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8" ht="14.2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8" ht="14.2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8" ht="14.2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8" ht="14.2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8" ht="14.2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8" ht="14.2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4.2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4.2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4.2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4.2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4.2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4.2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4.2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4.2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4.2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4.2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4.2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4.2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4.2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4.2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4.2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4.2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4.2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4.2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4.2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4.2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4.2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4.2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4.2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4.2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4.2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4.2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4.2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4.2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4.2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4.2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4.2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4.2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4.2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4.2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4.2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4.2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4.2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4.2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4.2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4.2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4.2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4.2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4.2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4.2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4.2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4.2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4.2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4.2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4.2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4.2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4.2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4.2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4.2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4.2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4.2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4.2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4.2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4.2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4.2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4.2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4.2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4.2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4.2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4.2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4.2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4.2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4.2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4.2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4.2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4.2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4.2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4.2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4.2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4.2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4.2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4.2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4.2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4.2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4.2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4.2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4.2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4.2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4.2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4.2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4.2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4.2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4.2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4.2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4.2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4.2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4.2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4.2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4.2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4.2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4.2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4.2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4.2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4.2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4.2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4.2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4.2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4.2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4.2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4.2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4.2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4.2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4.2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4.2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4.2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4.2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4.2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4.2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4.2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4.2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4.2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4.2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4.2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4.2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4.2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4.2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4.2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4.2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4.2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4.2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4.2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4.2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4.2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4.2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4.2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4.2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4.2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4.2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4.2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4.2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4.2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4.2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</row>
    <row r="865" spans="1:23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</row>
    <row r="866" spans="1:23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</row>
    <row r="867" spans="1:23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</row>
    <row r="868" spans="1:23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</row>
    <row r="869" spans="1:23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</row>
    <row r="870" spans="1:23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</row>
    <row r="871" spans="1:23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</row>
    <row r="872" spans="1:23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</row>
    <row r="873" spans="1:23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</row>
    <row r="874" spans="1:23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</row>
    <row r="875" spans="1:23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</row>
    <row r="876" spans="1:23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</row>
    <row r="877" spans="1:23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</row>
    <row r="878" spans="1:23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</row>
    <row r="879" spans="1:23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</row>
    <row r="880" spans="1:23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</row>
    <row r="881" spans="1:23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</row>
    <row r="882" spans="1:23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</row>
    <row r="883" spans="1:23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</row>
    <row r="884" spans="1:23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</row>
    <row r="885" spans="1:23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</row>
    <row r="886" spans="1:23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</row>
    <row r="887" spans="1:23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</row>
    <row r="888" spans="1:23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</row>
    <row r="889" spans="1:23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</row>
    <row r="890" spans="1:23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</row>
    <row r="891" spans="1:23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</row>
    <row r="892" spans="1:23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</row>
    <row r="893" spans="1:23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</row>
    <row r="894" spans="1:23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</row>
    <row r="895" spans="1:23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</row>
    <row r="896" spans="1:23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</row>
    <row r="897" spans="1:23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</row>
    <row r="898" spans="1:23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</row>
    <row r="899" spans="1:23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</row>
    <row r="900" spans="1:23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</row>
    <row r="901" spans="1:23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</row>
    <row r="902" spans="1:23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</row>
    <row r="903" spans="1:23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</row>
    <row r="904" spans="1:23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</row>
    <row r="905" spans="1:23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</row>
    <row r="906" spans="1:23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</row>
    <row r="907" spans="1:23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</row>
    <row r="908" spans="1:23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</row>
    <row r="909" spans="1:23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</row>
    <row r="910" spans="1:23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</row>
    <row r="911" spans="1:23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</row>
    <row r="912" spans="1:23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</row>
    <row r="913" spans="1:23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</row>
    <row r="914" spans="1:23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</row>
    <row r="915" spans="1:23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</row>
    <row r="916" spans="1:23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</row>
    <row r="917" spans="1:23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</row>
    <row r="918" spans="1:23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</row>
    <row r="919" spans="1:23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</row>
    <row r="920" spans="1:23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</row>
    <row r="921" spans="1:23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</row>
    <row r="922" spans="1:23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</row>
    <row r="923" spans="1:23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</row>
    <row r="924" spans="1:23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</row>
    <row r="925" spans="1:23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</row>
    <row r="926" spans="1:23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</row>
    <row r="927" spans="1:23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</row>
    <row r="928" spans="1:23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</row>
    <row r="929" spans="1:23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</row>
    <row r="930" spans="1:23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</row>
    <row r="931" spans="1:23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</row>
    <row r="932" spans="1:23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</row>
    <row r="933" spans="1:23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</row>
    <row r="934" spans="1:23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</row>
    <row r="935" spans="1:23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</row>
    <row r="936" spans="1:23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</row>
    <row r="937" spans="1:23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</row>
    <row r="938" spans="1:23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</row>
    <row r="939" spans="1:23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</row>
    <row r="940" spans="1:23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</row>
    <row r="941" spans="1:23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</row>
    <row r="942" spans="1:23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</row>
    <row r="943" spans="1:23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</row>
    <row r="944" spans="1:23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</row>
    <row r="945" spans="1:23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</row>
  </sheetData>
  <mergeCells count="307">
    <mergeCell ref="E47:L47"/>
    <mergeCell ref="M47:R47"/>
    <mergeCell ref="S47:T47"/>
    <mergeCell ref="E48:L48"/>
    <mergeCell ref="M48:R48"/>
    <mergeCell ref="S48:T48"/>
    <mergeCell ref="E49:L49"/>
    <mergeCell ref="M49:R49"/>
    <mergeCell ref="E51:L51"/>
    <mergeCell ref="M51:R51"/>
    <mergeCell ref="S49:T49"/>
    <mergeCell ref="E50:L50"/>
    <mergeCell ref="M50:R50"/>
    <mergeCell ref="S50:T50"/>
    <mergeCell ref="S51:T51"/>
    <mergeCell ref="E44:L44"/>
    <mergeCell ref="M44:R44"/>
    <mergeCell ref="S44:T44"/>
    <mergeCell ref="E45:L45"/>
    <mergeCell ref="M45:R45"/>
    <mergeCell ref="S45:T45"/>
    <mergeCell ref="E46:L46"/>
    <mergeCell ref="M46:R46"/>
    <mergeCell ref="S46:T46"/>
    <mergeCell ref="E41:L41"/>
    <mergeCell ref="M41:R41"/>
    <mergeCell ref="S41:T41"/>
    <mergeCell ref="E42:L42"/>
    <mergeCell ref="M42:R42"/>
    <mergeCell ref="S42:T42"/>
    <mergeCell ref="E43:L43"/>
    <mergeCell ref="M43:R43"/>
    <mergeCell ref="S43:T43"/>
    <mergeCell ref="E38:L38"/>
    <mergeCell ref="M38:R38"/>
    <mergeCell ref="S38:T38"/>
    <mergeCell ref="E39:L39"/>
    <mergeCell ref="M39:R39"/>
    <mergeCell ref="S39:T39"/>
    <mergeCell ref="E40:L40"/>
    <mergeCell ref="M40:R40"/>
    <mergeCell ref="S40:T40"/>
    <mergeCell ref="E33:L33"/>
    <mergeCell ref="M33:R33"/>
    <mergeCell ref="S33:T33"/>
    <mergeCell ref="E34:L34"/>
    <mergeCell ref="M34:R34"/>
    <mergeCell ref="S34:T34"/>
    <mergeCell ref="E35:L35"/>
    <mergeCell ref="M35:R35"/>
    <mergeCell ref="E37:L37"/>
    <mergeCell ref="M37:R37"/>
    <mergeCell ref="S35:T35"/>
    <mergeCell ref="E36:L36"/>
    <mergeCell ref="M36:R36"/>
    <mergeCell ref="S36:T36"/>
    <mergeCell ref="S37:T37"/>
    <mergeCell ref="E30:L30"/>
    <mergeCell ref="M30:R30"/>
    <mergeCell ref="S30:T30"/>
    <mergeCell ref="E31:L31"/>
    <mergeCell ref="M31:R31"/>
    <mergeCell ref="S31:T31"/>
    <mergeCell ref="E32:L32"/>
    <mergeCell ref="M32:R32"/>
    <mergeCell ref="S32:T32"/>
    <mergeCell ref="E27:L27"/>
    <mergeCell ref="M27:R27"/>
    <mergeCell ref="S27:T27"/>
    <mergeCell ref="E28:L28"/>
    <mergeCell ref="M28:R28"/>
    <mergeCell ref="S28:T28"/>
    <mergeCell ref="E29:L29"/>
    <mergeCell ref="M29:R29"/>
    <mergeCell ref="S29:T29"/>
    <mergeCell ref="E24:L24"/>
    <mergeCell ref="M24:R24"/>
    <mergeCell ref="S24:T24"/>
    <mergeCell ref="E25:L25"/>
    <mergeCell ref="M25:R25"/>
    <mergeCell ref="S25:T25"/>
    <mergeCell ref="E26:L26"/>
    <mergeCell ref="M26:R26"/>
    <mergeCell ref="S26:T26"/>
    <mergeCell ref="E19:L19"/>
    <mergeCell ref="M19:R19"/>
    <mergeCell ref="S19:T19"/>
    <mergeCell ref="E20:L20"/>
    <mergeCell ref="M20:R20"/>
    <mergeCell ref="S20:T20"/>
    <mergeCell ref="E21:L21"/>
    <mergeCell ref="M21:R21"/>
    <mergeCell ref="E23:L23"/>
    <mergeCell ref="M23:R23"/>
    <mergeCell ref="S21:T21"/>
    <mergeCell ref="E22:L22"/>
    <mergeCell ref="M22:R22"/>
    <mergeCell ref="S22:T22"/>
    <mergeCell ref="S23:T23"/>
    <mergeCell ref="E16:L16"/>
    <mergeCell ref="M16:R16"/>
    <mergeCell ref="S16:T16"/>
    <mergeCell ref="E17:L17"/>
    <mergeCell ref="M17:R17"/>
    <mergeCell ref="S17:T17"/>
    <mergeCell ref="E18:L18"/>
    <mergeCell ref="M18:R18"/>
    <mergeCell ref="S18:T18"/>
    <mergeCell ref="E13:L13"/>
    <mergeCell ref="M13:R13"/>
    <mergeCell ref="S13:T13"/>
    <mergeCell ref="E14:L14"/>
    <mergeCell ref="M14:R14"/>
    <mergeCell ref="S14:T14"/>
    <mergeCell ref="E15:L15"/>
    <mergeCell ref="M15:R15"/>
    <mergeCell ref="S15:T15"/>
    <mergeCell ref="S8:T8"/>
    <mergeCell ref="S9:T9"/>
    <mergeCell ref="E10:L10"/>
    <mergeCell ref="M10:R10"/>
    <mergeCell ref="S10:T10"/>
    <mergeCell ref="E11:L11"/>
    <mergeCell ref="M11:R11"/>
    <mergeCell ref="S11:T11"/>
    <mergeCell ref="E12:L12"/>
    <mergeCell ref="M12:R12"/>
    <mergeCell ref="S12:T12"/>
    <mergeCell ref="E98:L98"/>
    <mergeCell ref="M98:R98"/>
    <mergeCell ref="S98:T98"/>
    <mergeCell ref="E99:L99"/>
    <mergeCell ref="M99:R99"/>
    <mergeCell ref="E3:L3"/>
    <mergeCell ref="M3:R3"/>
    <mergeCell ref="E2:L2"/>
    <mergeCell ref="E4:L4"/>
    <mergeCell ref="M4:R4"/>
    <mergeCell ref="S4:T4"/>
    <mergeCell ref="E5:L5"/>
    <mergeCell ref="M5:R5"/>
    <mergeCell ref="S5:T5"/>
    <mergeCell ref="E6:L6"/>
    <mergeCell ref="M6:R6"/>
    <mergeCell ref="S6:T6"/>
    <mergeCell ref="E7:L7"/>
    <mergeCell ref="M7:R7"/>
    <mergeCell ref="E9:L9"/>
    <mergeCell ref="M9:R9"/>
    <mergeCell ref="S7:T7"/>
    <mergeCell ref="E8:L8"/>
    <mergeCell ref="M8:R8"/>
    <mergeCell ref="A1:C102"/>
    <mergeCell ref="E1:L1"/>
    <mergeCell ref="M1:R1"/>
    <mergeCell ref="S1:V1"/>
    <mergeCell ref="M2:R2"/>
    <mergeCell ref="S2:T2"/>
    <mergeCell ref="S3:T3"/>
    <mergeCell ref="S91:T91"/>
    <mergeCell ref="E92:L92"/>
    <mergeCell ref="M92:R92"/>
    <mergeCell ref="S92:T92"/>
    <mergeCell ref="S93:T93"/>
    <mergeCell ref="E94:L94"/>
    <mergeCell ref="M94:R94"/>
    <mergeCell ref="S94:T94"/>
    <mergeCell ref="E95:L95"/>
    <mergeCell ref="M95:R95"/>
    <mergeCell ref="S95:T95"/>
    <mergeCell ref="E96:L96"/>
    <mergeCell ref="M96:R96"/>
    <mergeCell ref="S96:T96"/>
    <mergeCell ref="E97:L97"/>
    <mergeCell ref="M97:R97"/>
    <mergeCell ref="S97:T97"/>
    <mergeCell ref="S99:T99"/>
    <mergeCell ref="E100:L100"/>
    <mergeCell ref="M100:R100"/>
    <mergeCell ref="S100:T100"/>
    <mergeCell ref="E101:L101"/>
    <mergeCell ref="M101:R101"/>
    <mergeCell ref="S101:T101"/>
    <mergeCell ref="E102:L102"/>
    <mergeCell ref="M102:R102"/>
    <mergeCell ref="S102:T102"/>
    <mergeCell ref="E89:L89"/>
    <mergeCell ref="M89:R89"/>
    <mergeCell ref="S89:T89"/>
    <mergeCell ref="E90:L90"/>
    <mergeCell ref="M90:R90"/>
    <mergeCell ref="S90:T90"/>
    <mergeCell ref="E91:L91"/>
    <mergeCell ref="M91:R91"/>
    <mergeCell ref="E93:L93"/>
    <mergeCell ref="M93:R93"/>
    <mergeCell ref="E86:L86"/>
    <mergeCell ref="M86:R86"/>
    <mergeCell ref="S86:T86"/>
    <mergeCell ref="E87:L87"/>
    <mergeCell ref="M87:R87"/>
    <mergeCell ref="S87:T87"/>
    <mergeCell ref="E88:L88"/>
    <mergeCell ref="M88:R88"/>
    <mergeCell ref="S88:T88"/>
    <mergeCell ref="E83:L83"/>
    <mergeCell ref="M83:R83"/>
    <mergeCell ref="S83:T83"/>
    <mergeCell ref="E84:L84"/>
    <mergeCell ref="M84:R84"/>
    <mergeCell ref="S84:T84"/>
    <mergeCell ref="E85:L85"/>
    <mergeCell ref="M85:R85"/>
    <mergeCell ref="S85:T85"/>
    <mergeCell ref="E80:L80"/>
    <mergeCell ref="M80:R80"/>
    <mergeCell ref="S80:T80"/>
    <mergeCell ref="E81:L81"/>
    <mergeCell ref="M81:R81"/>
    <mergeCell ref="S81:T81"/>
    <mergeCell ref="E82:L82"/>
    <mergeCell ref="M82:R82"/>
    <mergeCell ref="S82:T82"/>
    <mergeCell ref="E75:L75"/>
    <mergeCell ref="M75:R75"/>
    <mergeCell ref="S75:T75"/>
    <mergeCell ref="E76:L76"/>
    <mergeCell ref="M76:R76"/>
    <mergeCell ref="S76:T76"/>
    <mergeCell ref="E77:L77"/>
    <mergeCell ref="M77:R77"/>
    <mergeCell ref="E79:L79"/>
    <mergeCell ref="M79:R79"/>
    <mergeCell ref="S77:T77"/>
    <mergeCell ref="E78:L78"/>
    <mergeCell ref="M78:R78"/>
    <mergeCell ref="S78:T78"/>
    <mergeCell ref="S79:T79"/>
    <mergeCell ref="E72:L72"/>
    <mergeCell ref="M72:R72"/>
    <mergeCell ref="S72:T72"/>
    <mergeCell ref="E73:L73"/>
    <mergeCell ref="M73:R73"/>
    <mergeCell ref="S73:T73"/>
    <mergeCell ref="E74:L74"/>
    <mergeCell ref="M74:R74"/>
    <mergeCell ref="S74:T74"/>
    <mergeCell ref="E69:L69"/>
    <mergeCell ref="M69:R69"/>
    <mergeCell ref="S69:T69"/>
    <mergeCell ref="E70:L70"/>
    <mergeCell ref="M70:R70"/>
    <mergeCell ref="S70:T70"/>
    <mergeCell ref="E71:L71"/>
    <mergeCell ref="M71:R71"/>
    <mergeCell ref="S71:T71"/>
    <mergeCell ref="E66:L66"/>
    <mergeCell ref="M66:R66"/>
    <mergeCell ref="S66:T66"/>
    <mergeCell ref="E67:L67"/>
    <mergeCell ref="M67:R67"/>
    <mergeCell ref="S67:T67"/>
    <mergeCell ref="E68:L68"/>
    <mergeCell ref="M68:R68"/>
    <mergeCell ref="S68:T68"/>
    <mergeCell ref="E61:L61"/>
    <mergeCell ref="M61:R61"/>
    <mergeCell ref="S61:T61"/>
    <mergeCell ref="E62:L62"/>
    <mergeCell ref="M62:R62"/>
    <mergeCell ref="S62:T62"/>
    <mergeCell ref="E63:L63"/>
    <mergeCell ref="M63:R63"/>
    <mergeCell ref="E65:L65"/>
    <mergeCell ref="M65:R65"/>
    <mergeCell ref="S63:T63"/>
    <mergeCell ref="E64:L64"/>
    <mergeCell ref="M64:R64"/>
    <mergeCell ref="S64:T64"/>
    <mergeCell ref="S65:T65"/>
    <mergeCell ref="E58:L58"/>
    <mergeCell ref="M58:R58"/>
    <mergeCell ref="S58:T58"/>
    <mergeCell ref="E59:L59"/>
    <mergeCell ref="M59:R59"/>
    <mergeCell ref="S59:T59"/>
    <mergeCell ref="E60:L60"/>
    <mergeCell ref="M60:R60"/>
    <mergeCell ref="S60:T60"/>
    <mergeCell ref="E55:L55"/>
    <mergeCell ref="M55:R55"/>
    <mergeCell ref="S55:T55"/>
    <mergeCell ref="E56:L56"/>
    <mergeCell ref="M56:R56"/>
    <mergeCell ref="S56:T56"/>
    <mergeCell ref="E57:L57"/>
    <mergeCell ref="M57:R57"/>
    <mergeCell ref="S57:T57"/>
    <mergeCell ref="E52:L52"/>
    <mergeCell ref="M52:R52"/>
    <mergeCell ref="S52:T52"/>
    <mergeCell ref="E53:L53"/>
    <mergeCell ref="M53:R53"/>
    <mergeCell ref="S53:T53"/>
    <mergeCell ref="E54:L54"/>
    <mergeCell ref="M54:R54"/>
    <mergeCell ref="S54:T54"/>
  </mergeCells>
  <phoneticPr fontId="11"/>
  <dataValidations count="3">
    <dataValidation type="list" allowBlank="1" showErrorMessage="1" sqref="S2:S102" xr:uid="{00000000-0002-0000-0100-000000000000}">
      <formula1>$X$2:$X$102</formula1>
    </dataValidation>
    <dataValidation type="list" allowBlank="1" showErrorMessage="1" sqref="U2:U102" xr:uid="{00000000-0002-0000-0100-000001000000}">
      <formula1>$Y$2:$Y$13</formula1>
    </dataValidation>
    <dataValidation type="list" allowBlank="1" showErrorMessage="1" sqref="V2:V102" xr:uid="{00000000-0002-0000-0100-000002000000}">
      <formula1>$Z$2:$Z$32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Z998"/>
  <sheetViews>
    <sheetView workbookViewId="0"/>
  </sheetViews>
  <sheetFormatPr defaultColWidth="14.44140625" defaultRowHeight="15" customHeight="1"/>
  <cols>
    <col min="1" max="2" width="3.33203125" customWidth="1"/>
    <col min="3" max="3" width="7.33203125" customWidth="1"/>
    <col min="4" max="4" width="21.44140625" customWidth="1"/>
    <col min="5" max="5" width="11.109375" customWidth="1"/>
    <col min="6" max="7" width="9.5546875" customWidth="1"/>
    <col min="8" max="8" width="9.6640625" customWidth="1"/>
    <col min="9" max="9" width="9.5546875" customWidth="1"/>
    <col min="10" max="10" width="4.5546875" customWidth="1"/>
    <col min="11" max="11" width="3" customWidth="1"/>
    <col min="12" max="12" width="1.88671875" customWidth="1"/>
    <col min="13" max="13" width="2.5546875" customWidth="1"/>
    <col min="14" max="14" width="10" customWidth="1"/>
    <col min="15" max="15" width="6.44140625" customWidth="1"/>
    <col min="16" max="16" width="24.88671875" customWidth="1"/>
    <col min="17" max="17" width="10" customWidth="1"/>
    <col min="18" max="21" width="13" customWidth="1"/>
    <col min="22" max="23" width="9.44140625" customWidth="1"/>
    <col min="24" max="26" width="7.5546875" customWidth="1"/>
  </cols>
  <sheetData>
    <row r="1" spans="1:26" ht="13.5" customHeight="1">
      <c r="A1" s="2"/>
      <c r="B1" s="2"/>
      <c r="C1" s="28"/>
      <c r="D1" s="29"/>
      <c r="E1" s="30" t="s">
        <v>194</v>
      </c>
      <c r="F1" s="31"/>
      <c r="G1" s="31"/>
      <c r="H1" s="31"/>
      <c r="I1" s="31"/>
      <c r="J1" s="31"/>
      <c r="K1" s="31"/>
      <c r="L1" s="31"/>
      <c r="M1" s="28"/>
      <c r="N1" s="32"/>
      <c r="O1" s="32"/>
      <c r="P1" s="33"/>
      <c r="Q1" s="33"/>
      <c r="R1" s="34" t="s">
        <v>195</v>
      </c>
      <c r="S1" s="33"/>
      <c r="T1" s="33"/>
      <c r="U1" s="33"/>
      <c r="V1" s="2"/>
      <c r="W1" s="2"/>
      <c r="X1" s="2"/>
      <c r="Y1" s="2"/>
      <c r="Z1" s="2"/>
    </row>
    <row r="2" spans="1:26" ht="13.5" customHeight="1">
      <c r="A2" s="2"/>
      <c r="B2" s="2"/>
      <c r="C2" s="28"/>
      <c r="D2" s="35" t="s">
        <v>196</v>
      </c>
      <c r="E2" s="36" t="s">
        <v>197</v>
      </c>
      <c r="F2" s="37"/>
      <c r="G2" s="37"/>
      <c r="H2" s="37"/>
      <c r="I2" s="37"/>
      <c r="J2" s="37"/>
      <c r="K2" s="37"/>
      <c r="L2" s="37"/>
      <c r="M2" s="141" t="s">
        <v>198</v>
      </c>
      <c r="N2" s="32"/>
      <c r="O2" s="28" t="s">
        <v>199</v>
      </c>
      <c r="P2" s="38" t="s">
        <v>200</v>
      </c>
      <c r="Q2" s="32"/>
      <c r="R2" s="32"/>
      <c r="S2" s="32"/>
      <c r="T2" s="32"/>
      <c r="U2" s="2"/>
      <c r="V2" s="2"/>
      <c r="W2" s="2"/>
      <c r="X2" s="2"/>
      <c r="Y2" s="2"/>
      <c r="Z2" s="2"/>
    </row>
    <row r="3" spans="1:26" ht="13.5" customHeight="1">
      <c r="A3" s="32">
        <f t="shared" ref="A3:A20" si="0">ROW()-2</f>
        <v>1</v>
      </c>
      <c r="B3" s="144" t="s">
        <v>39</v>
      </c>
      <c r="C3" s="39" t="s">
        <v>0</v>
      </c>
      <c r="D3" s="40" t="str">
        <f t="shared" ref="D3:D4" si="1">E3</f>
        <v/>
      </c>
      <c r="E3" s="41" t="str">
        <f>IF(入力用!E4=0,"",入力用!E4)</f>
        <v/>
      </c>
      <c r="F3" s="2"/>
      <c r="G3" s="2"/>
      <c r="H3" s="2"/>
      <c r="I3" s="2"/>
      <c r="J3" s="2"/>
      <c r="K3" s="2"/>
      <c r="L3" s="2"/>
      <c r="M3" s="142"/>
      <c r="N3" s="32" t="s">
        <v>0</v>
      </c>
      <c r="O3" s="42" t="s">
        <v>201</v>
      </c>
      <c r="P3" s="43"/>
      <c r="Q3" s="2" t="s">
        <v>202</v>
      </c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32">
        <f t="shared" si="0"/>
        <v>2</v>
      </c>
      <c r="B4" s="145"/>
      <c r="C4" s="44" t="s">
        <v>203</v>
      </c>
      <c r="D4" s="45" t="str">
        <f t="shared" si="1"/>
        <v/>
      </c>
      <c r="E4" s="46" t="str">
        <f>IF(入力用!E5=0,"",入力用!E5)</f>
        <v/>
      </c>
      <c r="F4" s="2"/>
      <c r="G4" s="2"/>
      <c r="H4" s="2"/>
      <c r="I4" s="2"/>
      <c r="J4" s="2"/>
      <c r="K4" s="2"/>
      <c r="L4" s="2"/>
      <c r="M4" s="142"/>
      <c r="N4" s="32" t="s">
        <v>203</v>
      </c>
      <c r="O4" s="47" t="s">
        <v>201</v>
      </c>
      <c r="P4" s="48"/>
      <c r="Q4" s="2" t="s">
        <v>204</v>
      </c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2">
        <f t="shared" si="0"/>
        <v>3</v>
      </c>
      <c r="B5" s="146" t="s">
        <v>40</v>
      </c>
      <c r="C5" s="44" t="s">
        <v>205</v>
      </c>
      <c r="D5" s="45" t="str">
        <f>E5&amp;F5&amp;G5</f>
        <v>－</v>
      </c>
      <c r="E5" s="46" t="str">
        <f>IF(入力用!F6=0,"",入力用!F6)</f>
        <v/>
      </c>
      <c r="F5" s="49" t="s">
        <v>6</v>
      </c>
      <c r="G5" s="49" t="str">
        <f>IF(入力用!I6=0,"",入力用!I6)</f>
        <v/>
      </c>
      <c r="H5" s="2"/>
      <c r="I5" s="2"/>
      <c r="J5" s="50"/>
      <c r="K5" s="50"/>
      <c r="L5" s="50"/>
      <c r="M5" s="142"/>
      <c r="N5" s="32" t="s">
        <v>205</v>
      </c>
      <c r="O5" s="47" t="s">
        <v>201</v>
      </c>
      <c r="P5" s="4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32">
        <f t="shared" si="0"/>
        <v>4</v>
      </c>
      <c r="B6" s="147"/>
      <c r="C6" s="44" t="s">
        <v>206</v>
      </c>
      <c r="D6" s="45" t="str">
        <f t="shared" ref="D6:D13" si="2">E6</f>
        <v/>
      </c>
      <c r="E6" s="46" t="str">
        <f>IF(入力用!E7=0,"",入力用!E7)</f>
        <v/>
      </c>
      <c r="F6" s="2"/>
      <c r="G6" s="2"/>
      <c r="H6" s="2"/>
      <c r="I6" s="2"/>
      <c r="J6" s="2"/>
      <c r="K6" s="2"/>
      <c r="L6" s="2"/>
      <c r="M6" s="142"/>
      <c r="N6" s="32" t="s">
        <v>206</v>
      </c>
      <c r="O6" s="47" t="s">
        <v>201</v>
      </c>
      <c r="P6" s="48"/>
      <c r="Q6" s="148" t="s">
        <v>207</v>
      </c>
      <c r="R6" s="149"/>
      <c r="S6" s="150"/>
      <c r="T6" s="2"/>
      <c r="U6" s="2"/>
      <c r="V6" s="2"/>
      <c r="W6" s="2"/>
      <c r="X6" s="2"/>
      <c r="Y6" s="2"/>
      <c r="Z6" s="2"/>
    </row>
    <row r="7" spans="1:26" ht="13.5" customHeight="1">
      <c r="A7" s="32">
        <f t="shared" si="0"/>
        <v>5</v>
      </c>
      <c r="B7" s="147"/>
      <c r="C7" s="44" t="s">
        <v>208</v>
      </c>
      <c r="D7" s="45" t="str">
        <f t="shared" si="2"/>
        <v/>
      </c>
      <c r="E7" s="46" t="str">
        <f>IF(入力用!R4=0,"",入力用!R4)</f>
        <v/>
      </c>
      <c r="F7" s="2"/>
      <c r="G7" s="2"/>
      <c r="H7" s="2"/>
      <c r="I7" s="2"/>
      <c r="J7" s="2"/>
      <c r="K7" s="2"/>
      <c r="L7" s="2"/>
      <c r="M7" s="142"/>
      <c r="N7" s="32" t="s">
        <v>208</v>
      </c>
      <c r="O7" s="47" t="s">
        <v>201</v>
      </c>
      <c r="P7" s="48"/>
      <c r="Q7" s="151"/>
      <c r="R7" s="96"/>
      <c r="S7" s="152"/>
      <c r="T7" s="2"/>
      <c r="U7" s="2"/>
      <c r="V7" s="2"/>
      <c r="W7" s="2"/>
      <c r="X7" s="2"/>
      <c r="Y7" s="2"/>
      <c r="Z7" s="2"/>
    </row>
    <row r="8" spans="1:26" ht="13.5" customHeight="1">
      <c r="A8" s="32">
        <f t="shared" si="0"/>
        <v>6</v>
      </c>
      <c r="B8" s="147"/>
      <c r="C8" s="44" t="s">
        <v>3</v>
      </c>
      <c r="D8" s="45" t="str">
        <f t="shared" si="2"/>
        <v/>
      </c>
      <c r="E8" s="46" t="str">
        <f>IF(入力用!R5=0,"",入力用!R5)</f>
        <v/>
      </c>
      <c r="F8" s="2"/>
      <c r="G8" s="2"/>
      <c r="H8" s="2"/>
      <c r="I8" s="2"/>
      <c r="J8" s="2"/>
      <c r="K8" s="2"/>
      <c r="L8" s="2"/>
      <c r="M8" s="142"/>
      <c r="N8" s="32" t="s">
        <v>3</v>
      </c>
      <c r="O8" s="47" t="s">
        <v>201</v>
      </c>
      <c r="P8" s="48"/>
      <c r="Q8" s="153"/>
      <c r="R8" s="154"/>
      <c r="S8" s="155"/>
      <c r="T8" s="2"/>
      <c r="U8" s="2"/>
      <c r="V8" s="2"/>
      <c r="W8" s="2"/>
      <c r="X8" s="2"/>
      <c r="Y8" s="2"/>
      <c r="Z8" s="2"/>
    </row>
    <row r="9" spans="1:26" ht="13.5" customHeight="1">
      <c r="A9" s="32">
        <f t="shared" si="0"/>
        <v>7</v>
      </c>
      <c r="B9" s="145"/>
      <c r="C9" s="44" t="s">
        <v>7</v>
      </c>
      <c r="D9" s="45" t="str">
        <f t="shared" si="2"/>
        <v/>
      </c>
      <c r="E9" s="46" t="str">
        <f>IF(入力用!E8=0,"",入力用!E8)</f>
        <v/>
      </c>
      <c r="F9" s="2"/>
      <c r="G9" s="2"/>
      <c r="H9" s="2"/>
      <c r="I9" s="2"/>
      <c r="J9" s="2"/>
      <c r="K9" s="2"/>
      <c r="L9" s="2"/>
      <c r="M9" s="142"/>
      <c r="N9" s="32" t="s">
        <v>7</v>
      </c>
      <c r="O9" s="47" t="s">
        <v>201</v>
      </c>
      <c r="P9" s="4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32">
        <f t="shared" si="0"/>
        <v>8</v>
      </c>
      <c r="B10" s="146" t="s">
        <v>41</v>
      </c>
      <c r="C10" s="44" t="s">
        <v>209</v>
      </c>
      <c r="D10" s="51" t="str">
        <f t="shared" si="2"/>
        <v/>
      </c>
      <c r="E10" s="52" t="str">
        <f>IF(入力用!S8=0,"",入力用!S8)</f>
        <v/>
      </c>
      <c r="F10" s="2"/>
      <c r="G10" s="2"/>
      <c r="H10" s="2"/>
      <c r="I10" s="2"/>
      <c r="J10" s="2"/>
      <c r="K10" s="2"/>
      <c r="L10" s="2"/>
      <c r="M10" s="142"/>
      <c r="N10" s="32" t="s">
        <v>209</v>
      </c>
      <c r="O10" s="47" t="s">
        <v>201</v>
      </c>
      <c r="P10" s="5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32">
        <f t="shared" si="0"/>
        <v>9</v>
      </c>
      <c r="B11" s="145"/>
      <c r="C11" s="44" t="s">
        <v>210</v>
      </c>
      <c r="D11" s="51" t="e">
        <f t="shared" si="2"/>
        <v>#REF!</v>
      </c>
      <c r="E11" s="46" t="e">
        <f>IF(入力用!#REF!=0,"",入力用!#REF!&amp;入力用!#REF!)</f>
        <v>#REF!</v>
      </c>
      <c r="F11" s="2"/>
      <c r="G11" s="2"/>
      <c r="H11" s="2"/>
      <c r="I11" s="2"/>
      <c r="J11" s="2"/>
      <c r="K11" s="2"/>
      <c r="L11" s="2"/>
      <c r="M11" s="143"/>
      <c r="N11" s="32" t="s">
        <v>210</v>
      </c>
      <c r="O11" s="47" t="s">
        <v>201</v>
      </c>
      <c r="P11" s="4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32">
        <f t="shared" si="0"/>
        <v>10</v>
      </c>
      <c r="B12" s="146" t="s">
        <v>42</v>
      </c>
      <c r="C12" s="44" t="s">
        <v>211</v>
      </c>
      <c r="D12" s="45" t="str">
        <f t="shared" si="2"/>
        <v/>
      </c>
      <c r="E12" s="46" t="str">
        <f>IF(入力用!Q16=0,"",入力用!Q16)</f>
        <v/>
      </c>
      <c r="F12" s="2"/>
      <c r="G12" s="2"/>
      <c r="H12" s="2"/>
      <c r="I12" s="2"/>
      <c r="J12" s="2"/>
      <c r="K12" s="2"/>
      <c r="L12" s="2"/>
      <c r="M12" s="54"/>
      <c r="N12" s="32" t="s">
        <v>211</v>
      </c>
      <c r="O12" s="47" t="s">
        <v>201</v>
      </c>
      <c r="P12" s="4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32">
        <f t="shared" si="0"/>
        <v>11</v>
      </c>
      <c r="B13" s="145"/>
      <c r="C13" s="44" t="s">
        <v>212</v>
      </c>
      <c r="D13" s="45" t="str">
        <f t="shared" si="2"/>
        <v/>
      </c>
      <c r="E13" s="46" t="str">
        <f>IF(入力用!H13=0,"",入力用!H13)</f>
        <v/>
      </c>
      <c r="F13" s="2"/>
      <c r="G13" s="2"/>
      <c r="H13" s="2"/>
      <c r="I13" s="2"/>
      <c r="J13" s="2"/>
      <c r="K13" s="2"/>
      <c r="L13" s="2"/>
      <c r="M13" s="54"/>
      <c r="N13" s="32" t="s">
        <v>212</v>
      </c>
      <c r="O13" s="47" t="s">
        <v>201</v>
      </c>
      <c r="P13" s="4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32">
        <f t="shared" si="0"/>
        <v>12</v>
      </c>
      <c r="B14" s="146" t="s">
        <v>43</v>
      </c>
      <c r="C14" s="44" t="s">
        <v>0</v>
      </c>
      <c r="D14" s="45" t="str">
        <f t="shared" ref="D14:D15" si="3">E14&amp;F14</f>
        <v>　</v>
      </c>
      <c r="E14" s="46" t="str">
        <f>IF(入力用!H12=0,"",入力用!H12)</f>
        <v/>
      </c>
      <c r="F14" s="2" t="s">
        <v>201</v>
      </c>
      <c r="G14" s="2"/>
      <c r="H14" s="2"/>
      <c r="I14" s="2"/>
      <c r="J14" s="2"/>
      <c r="K14" s="2"/>
      <c r="L14" s="2"/>
      <c r="M14" s="54"/>
      <c r="N14" s="32" t="s">
        <v>0</v>
      </c>
      <c r="O14" s="47" t="s">
        <v>201</v>
      </c>
      <c r="P14" s="48"/>
      <c r="Q14" s="2" t="s">
        <v>213</v>
      </c>
      <c r="R14" s="2"/>
      <c r="S14" s="2"/>
      <c r="T14" s="2"/>
      <c r="U14" s="2"/>
      <c r="V14" s="2"/>
      <c r="W14" s="2"/>
      <c r="X14" s="2"/>
      <c r="Y14" s="2"/>
      <c r="Z14" s="2"/>
    </row>
    <row r="15" spans="1:26" ht="27" customHeight="1">
      <c r="A15" s="32">
        <f t="shared" si="0"/>
        <v>13</v>
      </c>
      <c r="B15" s="147"/>
      <c r="C15" s="44" t="s">
        <v>25</v>
      </c>
      <c r="D15" s="45" t="str">
        <f t="shared" si="3"/>
        <v>生まれ。</v>
      </c>
      <c r="E15" s="46" t="str">
        <f>IF(入力用!H15=0,"",入力用!H15)</f>
        <v/>
      </c>
      <c r="F15" s="49" t="s">
        <v>214</v>
      </c>
      <c r="G15" s="2"/>
      <c r="H15" s="2"/>
      <c r="I15" s="2"/>
      <c r="J15" s="2"/>
      <c r="K15" s="2"/>
      <c r="L15" s="2"/>
      <c r="M15" s="54"/>
      <c r="N15" s="32" t="s">
        <v>25</v>
      </c>
      <c r="O15" s="47" t="s">
        <v>201</v>
      </c>
      <c r="P15" s="48"/>
      <c r="Q15" s="2" t="s">
        <v>215</v>
      </c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32">
        <f t="shared" si="0"/>
        <v>14</v>
      </c>
      <c r="B16" s="147"/>
      <c r="C16" s="44" t="s">
        <v>29</v>
      </c>
      <c r="D16" s="45" t="str">
        <f>E16</f>
        <v/>
      </c>
      <c r="E16" s="46" t="str">
        <f>IF(入力用!H17=0,"",入力用!H17)</f>
        <v/>
      </c>
      <c r="F16" s="2"/>
      <c r="G16" s="2"/>
      <c r="H16" s="2"/>
      <c r="I16" s="2"/>
      <c r="J16" s="2"/>
      <c r="K16" s="2"/>
      <c r="L16" s="2"/>
      <c r="M16" s="54"/>
      <c r="N16" s="32" t="s">
        <v>29</v>
      </c>
      <c r="O16" s="47" t="s">
        <v>201</v>
      </c>
      <c r="P16" s="4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32">
        <f t="shared" si="0"/>
        <v>15</v>
      </c>
      <c r="B17" s="147"/>
      <c r="C17" s="44" t="s">
        <v>27</v>
      </c>
      <c r="D17" s="45" t="str">
        <f>E17&amp;F17</f>
        <v>。</v>
      </c>
      <c r="E17" s="46" t="str">
        <f>IF(入力用!H16=0,"",入力用!H16)</f>
        <v/>
      </c>
      <c r="F17" s="49" t="s">
        <v>216</v>
      </c>
      <c r="G17" s="2"/>
      <c r="H17" s="2"/>
      <c r="I17" s="2"/>
      <c r="J17" s="2"/>
      <c r="K17" s="2"/>
      <c r="L17" s="2"/>
      <c r="M17" s="54"/>
      <c r="N17" s="32" t="s">
        <v>27</v>
      </c>
      <c r="O17" s="47" t="s">
        <v>201</v>
      </c>
      <c r="P17" s="48"/>
      <c r="Q17" s="2" t="s">
        <v>217</v>
      </c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32">
        <f t="shared" si="0"/>
        <v>16</v>
      </c>
      <c r="B18" s="147"/>
      <c r="C18" s="44" t="s">
        <v>26</v>
      </c>
      <c r="D18" s="45" t="str">
        <f>E18</f>
        <v/>
      </c>
      <c r="E18" s="46" t="str">
        <f>IF(入力用!Q15=0,"",入力用!Q15)</f>
        <v/>
      </c>
      <c r="F18" s="2"/>
      <c r="G18" s="2"/>
      <c r="H18" s="2"/>
      <c r="I18" s="2"/>
      <c r="J18" s="2"/>
      <c r="K18" s="2"/>
      <c r="L18" s="2"/>
      <c r="M18" s="54"/>
      <c r="N18" s="32" t="s">
        <v>26</v>
      </c>
      <c r="O18" s="47" t="s">
        <v>201</v>
      </c>
      <c r="P18" s="48"/>
      <c r="Q18" s="2" t="s">
        <v>218</v>
      </c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32">
        <f t="shared" si="0"/>
        <v>17</v>
      </c>
      <c r="B19" s="147"/>
      <c r="C19" s="44" t="s">
        <v>203</v>
      </c>
      <c r="D19" s="45" t="str">
        <f>E19&amp;F19</f>
        <v>入社。</v>
      </c>
      <c r="E19" s="46" t="str">
        <f>IF(入力用!Q14=0,"",入力用!Q14)</f>
        <v/>
      </c>
      <c r="F19" s="49" t="s">
        <v>219</v>
      </c>
      <c r="G19" s="2"/>
      <c r="H19" s="2"/>
      <c r="I19" s="2"/>
      <c r="J19" s="2"/>
      <c r="K19" s="2"/>
      <c r="L19" s="2"/>
      <c r="M19" s="54"/>
      <c r="N19" s="32" t="s">
        <v>203</v>
      </c>
      <c r="O19" s="47" t="s">
        <v>201</v>
      </c>
      <c r="P19" s="48"/>
      <c r="Q19" s="2" t="s">
        <v>220</v>
      </c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32">
        <f t="shared" si="0"/>
        <v>18</v>
      </c>
      <c r="B20" s="147"/>
      <c r="C20" s="44" t="s">
        <v>221</v>
      </c>
      <c r="D20" s="45" t="str">
        <f t="shared" ref="D20:D21" si="4">E20&amp;F20&amp;G20</f>
        <v>。</v>
      </c>
      <c r="E20" s="46" t="str">
        <f>IF(入力用!Q17=0,"",入力用!Q17)</f>
        <v/>
      </c>
      <c r="F20" s="49" t="str">
        <f>IF(入力用!Q16=0,"",入力用!Q16)</f>
        <v/>
      </c>
      <c r="G20" s="49" t="s">
        <v>216</v>
      </c>
      <c r="H20" s="2"/>
      <c r="I20" s="2"/>
      <c r="J20" s="2"/>
      <c r="K20" s="2"/>
      <c r="L20" s="2"/>
      <c r="M20" s="54"/>
      <c r="N20" s="32" t="s">
        <v>221</v>
      </c>
      <c r="O20" s="47"/>
      <c r="P20" s="48"/>
      <c r="Q20" s="2" t="s">
        <v>222</v>
      </c>
      <c r="R20" s="2"/>
      <c r="S20" s="2"/>
      <c r="T20" s="2"/>
      <c r="U20" s="2"/>
      <c r="V20" s="2"/>
      <c r="W20" s="2"/>
      <c r="X20" s="2"/>
      <c r="Y20" s="2"/>
      <c r="Z20" s="2"/>
    </row>
    <row r="21" spans="1:26" ht="28.5" customHeight="1">
      <c r="A21" s="32"/>
      <c r="B21" s="147"/>
      <c r="C21" s="44" t="s">
        <v>22</v>
      </c>
      <c r="D21" s="45" t="str">
        <f t="shared" si="4"/>
        <v>現職。</v>
      </c>
      <c r="E21" s="46" t="str">
        <f>IF(入力用!Q13=0,"",入力用!Q13)</f>
        <v/>
      </c>
      <c r="F21" s="46" t="str">
        <f>IF(入力用!S13=0,"",入力用!S13)</f>
        <v/>
      </c>
      <c r="G21" s="49" t="s">
        <v>223</v>
      </c>
      <c r="H21" s="2"/>
      <c r="I21" s="2"/>
      <c r="J21" s="2"/>
      <c r="K21" s="2"/>
      <c r="L21" s="2"/>
      <c r="M21" s="54"/>
      <c r="N21" s="28" t="s">
        <v>22</v>
      </c>
      <c r="O21" s="47"/>
      <c r="P21" s="4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32">
        <f t="shared" ref="A22:A23" si="5">ROW()-2</f>
        <v>20</v>
      </c>
      <c r="B22" s="147"/>
      <c r="C22" s="44" t="s">
        <v>224</v>
      </c>
      <c r="D22" s="45" t="str">
        <f>E22&amp;F22</f>
        <v>。</v>
      </c>
      <c r="E22" s="46" t="str">
        <f>IF(入力用!H19=0,"",入力用!H19)</f>
        <v/>
      </c>
      <c r="F22" s="49" t="s">
        <v>216</v>
      </c>
      <c r="G22" s="2"/>
      <c r="H22" s="2"/>
      <c r="I22" s="2"/>
      <c r="J22" s="2"/>
      <c r="K22" s="2"/>
      <c r="L22" s="2"/>
      <c r="M22" s="54"/>
      <c r="N22" s="32" t="s">
        <v>224</v>
      </c>
      <c r="O22" s="47"/>
      <c r="P22" s="4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32">
        <f t="shared" si="5"/>
        <v>21</v>
      </c>
      <c r="B23" s="145"/>
      <c r="C23" s="44" t="s">
        <v>225</v>
      </c>
      <c r="D23" s="45" t="str">
        <f>F23&amp;E23&amp;G23</f>
        <v>趣味は。</v>
      </c>
      <c r="E23" s="46" t="str">
        <f>IF(入力用!H18=0,"",入力用!H18)</f>
        <v/>
      </c>
      <c r="F23" s="49" t="s">
        <v>226</v>
      </c>
      <c r="G23" s="49" t="s">
        <v>216</v>
      </c>
      <c r="H23" s="2"/>
      <c r="I23" s="2"/>
      <c r="J23" s="2"/>
      <c r="K23" s="2"/>
      <c r="L23" s="2"/>
      <c r="M23" s="54"/>
      <c r="N23" s="32" t="s">
        <v>225</v>
      </c>
      <c r="O23" s="47"/>
      <c r="P23" s="4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32"/>
      <c r="B24" s="55"/>
      <c r="C24" s="44" t="s">
        <v>227</v>
      </c>
      <c r="D24" s="56" t="str">
        <f t="shared" ref="D24:D26" si="6">E24&amp;F24</f>
        <v>者</v>
      </c>
      <c r="E24" s="57" t="str">
        <f>IF(入力用!E9=0,"",入力用!E9)</f>
        <v/>
      </c>
      <c r="F24" s="58" t="s">
        <v>10</v>
      </c>
      <c r="G24" s="2"/>
      <c r="H24" s="2"/>
      <c r="I24" s="2"/>
      <c r="J24" s="2"/>
      <c r="K24" s="2"/>
      <c r="L24" s="2"/>
      <c r="M24" s="54"/>
      <c r="N24" s="32" t="s">
        <v>227</v>
      </c>
      <c r="O24" s="47"/>
      <c r="P24" s="4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32">
        <f t="shared" ref="A25:A36" si="7">ROW()-2</f>
        <v>23</v>
      </c>
      <c r="B25" s="146"/>
      <c r="C25" s="44" t="s">
        <v>228</v>
      </c>
      <c r="D25" s="56" t="str">
        <f t="shared" si="6"/>
        <v>台</v>
      </c>
      <c r="E25" s="57" t="str">
        <f>IF(入力用!M9=0,"",入力用!M9)</f>
        <v/>
      </c>
      <c r="F25" s="58" t="s">
        <v>12</v>
      </c>
      <c r="G25" s="2"/>
      <c r="H25" s="2"/>
      <c r="I25" s="2"/>
      <c r="J25" s="2"/>
      <c r="K25" s="2"/>
      <c r="L25" s="2"/>
      <c r="M25" s="54"/>
      <c r="N25" s="32" t="s">
        <v>228</v>
      </c>
      <c r="O25" s="47" t="s">
        <v>201</v>
      </c>
      <c r="P25" s="4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32">
        <f t="shared" si="7"/>
        <v>24</v>
      </c>
      <c r="B26" s="147"/>
      <c r="C26" s="44" t="s">
        <v>229</v>
      </c>
      <c r="D26" s="56" t="str">
        <f t="shared" si="6"/>
        <v>人</v>
      </c>
      <c r="E26" s="57" t="str">
        <f>IF(入力用!U9=0,"",入力用!U9)</f>
        <v/>
      </c>
      <c r="F26" s="58" t="s">
        <v>14</v>
      </c>
      <c r="G26" s="2"/>
      <c r="H26" s="2"/>
      <c r="I26" s="2"/>
      <c r="J26" s="2"/>
      <c r="K26" s="2"/>
      <c r="L26" s="2"/>
      <c r="M26" s="54"/>
      <c r="N26" s="32" t="s">
        <v>229</v>
      </c>
      <c r="O26" s="47"/>
      <c r="P26" s="4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32">
        <f t="shared" si="7"/>
        <v>25</v>
      </c>
      <c r="B27" s="147"/>
      <c r="C27" s="44" t="s">
        <v>230</v>
      </c>
      <c r="D27" s="45" t="str">
        <f t="shared" ref="D27:D34" si="8">E27&amp;F27&amp;"　"&amp;G27&amp;"　"&amp;H27&amp;""</f>
        <v>　　</v>
      </c>
      <c r="E27" s="41" t="str">
        <f>IF(入力用!F22=0,"",入力用!F22)</f>
        <v/>
      </c>
      <c r="F27" s="156" t="str">
        <f>IF(入力用!N22=0,"",入力用!N22)</f>
        <v/>
      </c>
      <c r="G27" s="157"/>
      <c r="H27" s="41" t="str">
        <f>IF(入力用!T22=0,"",I27&amp;"."&amp;J27&amp;"."&amp;K27&amp;"生")</f>
        <v/>
      </c>
      <c r="I27" s="41" t="str">
        <f>LEFT(入力用!T22,4)</f>
        <v/>
      </c>
      <c r="J27" s="41" t="str">
        <f>LEFT(入力用!V22,2)</f>
        <v/>
      </c>
      <c r="K27" s="41" t="str">
        <f>LEFT(入力用!W22,2)</f>
        <v/>
      </c>
      <c r="L27" s="2"/>
      <c r="M27" s="54"/>
      <c r="N27" s="32" t="s">
        <v>230</v>
      </c>
      <c r="O27" s="47"/>
      <c r="P27" s="4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32">
        <f t="shared" si="7"/>
        <v>26</v>
      </c>
      <c r="B28" s="147"/>
      <c r="C28" s="44" t="s">
        <v>231</v>
      </c>
      <c r="D28" s="45" t="str">
        <f t="shared" si="8"/>
        <v>　　</v>
      </c>
      <c r="E28" s="41" t="str">
        <f>IF(入力用!F23=0,"",入力用!F23)</f>
        <v/>
      </c>
      <c r="F28" s="156" t="str">
        <f>IF(入力用!N23=0,"",入力用!N23)</f>
        <v/>
      </c>
      <c r="G28" s="157"/>
      <c r="H28" s="41" t="str">
        <f>IF(入力用!T23=0,"",I28&amp;"."&amp;J28&amp;"."&amp;K28&amp;"生")</f>
        <v/>
      </c>
      <c r="I28" s="41" t="str">
        <f>LEFT(入力用!T23,4)</f>
        <v/>
      </c>
      <c r="J28" s="41" t="str">
        <f>LEFT(入力用!V23,2)</f>
        <v/>
      </c>
      <c r="K28" s="41" t="str">
        <f>LEFT(入力用!W23,2)</f>
        <v/>
      </c>
      <c r="L28" s="2"/>
      <c r="M28" s="54"/>
      <c r="N28" s="32" t="s">
        <v>231</v>
      </c>
      <c r="O28" s="47"/>
      <c r="P28" s="4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32">
        <f t="shared" si="7"/>
        <v>27</v>
      </c>
      <c r="B29" s="147"/>
      <c r="C29" s="44" t="s">
        <v>232</v>
      </c>
      <c r="D29" s="45" t="str">
        <f t="shared" si="8"/>
        <v>　　</v>
      </c>
      <c r="E29" s="41" t="str">
        <f>IF(入力用!F24=0,"",入力用!F24)</f>
        <v/>
      </c>
      <c r="F29" s="156" t="str">
        <f>IF(入力用!N24=0,"",入力用!N24)</f>
        <v/>
      </c>
      <c r="G29" s="157"/>
      <c r="H29" s="41" t="str">
        <f>IF(入力用!T24=0,"",I29&amp;"."&amp;J29&amp;"."&amp;K29&amp;"生")</f>
        <v/>
      </c>
      <c r="I29" s="41" t="str">
        <f>LEFT(入力用!T24,4)</f>
        <v/>
      </c>
      <c r="J29" s="41" t="str">
        <f>LEFT(入力用!V24,2)</f>
        <v/>
      </c>
      <c r="K29" s="41" t="str">
        <f>LEFT(入力用!W24,2)</f>
        <v/>
      </c>
      <c r="L29" s="2"/>
      <c r="M29" s="54"/>
      <c r="N29" s="32" t="s">
        <v>232</v>
      </c>
      <c r="O29" s="47"/>
      <c r="P29" s="4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32">
        <f t="shared" si="7"/>
        <v>28</v>
      </c>
      <c r="B30" s="147"/>
      <c r="C30" s="44" t="s">
        <v>233</v>
      </c>
      <c r="D30" s="45" t="str">
        <f t="shared" si="8"/>
        <v>　　</v>
      </c>
      <c r="E30" s="41" t="str">
        <f>IF(入力用!F25=0,"",入力用!F25)</f>
        <v/>
      </c>
      <c r="F30" s="156" t="str">
        <f>IF(入力用!N25=0,"",入力用!N25)</f>
        <v/>
      </c>
      <c r="G30" s="157"/>
      <c r="H30" s="41" t="str">
        <f>IF(入力用!T25=0,"",I30&amp;"."&amp;J30&amp;"."&amp;K30&amp;"生")</f>
        <v/>
      </c>
      <c r="I30" s="41" t="str">
        <f>LEFT(入力用!T25,4)</f>
        <v/>
      </c>
      <c r="J30" s="41" t="str">
        <f>LEFT(入力用!V25,2)</f>
        <v/>
      </c>
      <c r="K30" s="41" t="str">
        <f>LEFT(入力用!W25,2)</f>
        <v/>
      </c>
      <c r="L30" s="2"/>
      <c r="M30" s="54"/>
      <c r="N30" s="32" t="s">
        <v>233</v>
      </c>
      <c r="O30" s="47"/>
      <c r="P30" s="4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32">
        <f t="shared" si="7"/>
        <v>29</v>
      </c>
      <c r="B31" s="147"/>
      <c r="C31" s="44" t="s">
        <v>234</v>
      </c>
      <c r="D31" s="45" t="str">
        <f t="shared" si="8"/>
        <v>　　</v>
      </c>
      <c r="E31" s="41" t="str">
        <f>IF(入力用!F26=0,"",入力用!F26)</f>
        <v/>
      </c>
      <c r="F31" s="156" t="str">
        <f>IF(入力用!N26=0,"",入力用!N26)</f>
        <v/>
      </c>
      <c r="G31" s="157"/>
      <c r="H31" s="41" t="str">
        <f>IF(入力用!T26=0,"",I31&amp;"."&amp;J31&amp;"."&amp;K31&amp;"生")</f>
        <v/>
      </c>
      <c r="I31" s="41" t="str">
        <f>LEFT(入力用!T26,4)</f>
        <v/>
      </c>
      <c r="J31" s="41" t="str">
        <f>LEFT(入力用!V26,2)</f>
        <v/>
      </c>
      <c r="K31" s="41" t="str">
        <f>LEFT(入力用!W26,2)</f>
        <v/>
      </c>
      <c r="L31" s="2"/>
      <c r="M31" s="54"/>
      <c r="N31" s="32" t="s">
        <v>234</v>
      </c>
      <c r="O31" s="47"/>
      <c r="P31" s="4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32">
        <f t="shared" si="7"/>
        <v>30</v>
      </c>
      <c r="B32" s="147"/>
      <c r="C32" s="44" t="s">
        <v>235</v>
      </c>
      <c r="D32" s="45" t="str">
        <f t="shared" si="8"/>
        <v>　　</v>
      </c>
      <c r="E32" s="41" t="str">
        <f>IF(入力用!F27=0,"",入力用!F27)</f>
        <v/>
      </c>
      <c r="F32" s="156" t="str">
        <f>IF(入力用!N27=0,"",入力用!N27)</f>
        <v/>
      </c>
      <c r="G32" s="157"/>
      <c r="H32" s="41" t="str">
        <f>IF(入力用!T27=0,"",I32&amp;"."&amp;J32&amp;"."&amp;K32&amp;"生")</f>
        <v/>
      </c>
      <c r="I32" s="41" t="str">
        <f>LEFT(入力用!T27,4)</f>
        <v/>
      </c>
      <c r="J32" s="41" t="str">
        <f>LEFT(入力用!V27,2)</f>
        <v/>
      </c>
      <c r="K32" s="41" t="str">
        <f>LEFT(入力用!W27,2)</f>
        <v/>
      </c>
      <c r="L32" s="2"/>
      <c r="M32" s="54"/>
      <c r="N32" s="32" t="s">
        <v>235</v>
      </c>
      <c r="O32" s="47"/>
      <c r="P32" s="4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32">
        <f t="shared" si="7"/>
        <v>31</v>
      </c>
      <c r="B33" s="147"/>
      <c r="C33" s="44" t="s">
        <v>236</v>
      </c>
      <c r="D33" s="45" t="str">
        <f t="shared" si="8"/>
        <v>　　</v>
      </c>
      <c r="E33" s="41" t="str">
        <f>IF(入力用!F28=0,"",入力用!F28)</f>
        <v/>
      </c>
      <c r="F33" s="156" t="str">
        <f>IF(入力用!N28=0,"",入力用!N28)</f>
        <v/>
      </c>
      <c r="G33" s="157"/>
      <c r="H33" s="41" t="str">
        <f>IF(入力用!T28=0,"",I33&amp;"."&amp;J33&amp;"."&amp;K33&amp;"生")</f>
        <v/>
      </c>
      <c r="I33" s="41" t="str">
        <f>LEFT(入力用!T28,4)</f>
        <v/>
      </c>
      <c r="J33" s="41" t="str">
        <f>LEFT(入力用!V28,2)</f>
        <v/>
      </c>
      <c r="K33" s="41" t="str">
        <f>LEFT(入力用!W28,2)</f>
        <v/>
      </c>
      <c r="L33" s="2"/>
      <c r="M33" s="54"/>
      <c r="N33" s="32" t="s">
        <v>236</v>
      </c>
      <c r="O33" s="47"/>
      <c r="P33" s="4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3" customHeight="1">
      <c r="A34" s="32">
        <f t="shared" si="7"/>
        <v>32</v>
      </c>
      <c r="B34" s="145"/>
      <c r="C34" s="59" t="s">
        <v>46</v>
      </c>
      <c r="D34" s="45" t="str">
        <f t="shared" si="8"/>
        <v>　　</v>
      </c>
      <c r="E34" s="41" t="str">
        <f>IF(入力用!F29=0,"",入力用!F29)</f>
        <v/>
      </c>
      <c r="F34" s="156" t="str">
        <f>IF(入力用!N29=0,"",入力用!N29)</f>
        <v/>
      </c>
      <c r="G34" s="157"/>
      <c r="H34" s="41" t="str">
        <f>IF(入力用!T29=0,"",I34&amp;"."&amp;J34&amp;"."&amp;K34&amp;"生")</f>
        <v/>
      </c>
      <c r="I34" s="41" t="str">
        <f>LEFT(入力用!T29,4)</f>
        <v/>
      </c>
      <c r="J34" s="41" t="str">
        <f>LEFT(入力用!V29,2)</f>
        <v/>
      </c>
      <c r="K34" s="41" t="str">
        <f>LEFT(入力用!W29,2)</f>
        <v/>
      </c>
      <c r="L34" s="2"/>
      <c r="M34" s="54"/>
      <c r="N34" s="32" t="s">
        <v>46</v>
      </c>
      <c r="O34" s="47"/>
      <c r="P34" s="4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32">
        <f t="shared" si="7"/>
        <v>33</v>
      </c>
      <c r="B35" s="146" t="s">
        <v>237</v>
      </c>
      <c r="C35" s="60" t="s">
        <v>238</v>
      </c>
      <c r="D35" s="61"/>
      <c r="E35" s="62" t="s">
        <v>16</v>
      </c>
      <c r="F35" s="158" t="s">
        <v>17</v>
      </c>
      <c r="G35" s="157"/>
      <c r="H35" s="158" t="s">
        <v>18</v>
      </c>
      <c r="I35" s="159"/>
      <c r="J35" s="63"/>
      <c r="K35" s="63"/>
      <c r="L35" s="2"/>
      <c r="M35" s="54"/>
      <c r="N35" s="32" t="s">
        <v>238</v>
      </c>
      <c r="O35" s="47"/>
      <c r="P35" s="64"/>
      <c r="Q35" s="65" t="s">
        <v>16</v>
      </c>
      <c r="R35" s="66" t="s">
        <v>17</v>
      </c>
      <c r="S35" s="67" t="s">
        <v>18</v>
      </c>
      <c r="T35" s="2"/>
      <c r="U35" s="2"/>
      <c r="V35" s="2"/>
      <c r="W35" s="2"/>
      <c r="X35" s="2"/>
      <c r="Y35" s="2"/>
      <c r="Z35" s="2"/>
    </row>
    <row r="36" spans="1:26" ht="14.25" customHeight="1">
      <c r="A36" s="32">
        <f t="shared" si="7"/>
        <v>34</v>
      </c>
      <c r="B36" s="147"/>
      <c r="C36" s="68"/>
      <c r="D36" s="69" t="s">
        <v>239</v>
      </c>
      <c r="E36" s="56" t="str">
        <f>入力用!E11&amp;入力用!F11&amp;入力用!G11</f>
        <v>2023年月</v>
      </c>
      <c r="F36" s="160" t="str">
        <f>IF(入力用!H11=0,"－",入力用!H11)</f>
        <v>－</v>
      </c>
      <c r="G36" s="161"/>
      <c r="H36" s="160" t="str">
        <f>IF(入力用!P11=0,"－",入力用!P11)</f>
        <v>－</v>
      </c>
      <c r="I36" s="161"/>
      <c r="J36" s="70"/>
      <c r="K36" s="70"/>
      <c r="L36" s="2"/>
      <c r="M36" s="54"/>
      <c r="N36" s="32"/>
      <c r="O36" s="47"/>
      <c r="P36" s="64" t="s">
        <v>239</v>
      </c>
      <c r="Q36" s="71" t="s">
        <v>240</v>
      </c>
      <c r="R36" s="72"/>
      <c r="S36" s="73"/>
      <c r="T36" s="2"/>
      <c r="U36" s="2"/>
      <c r="V36" s="2"/>
      <c r="W36" s="2"/>
      <c r="X36" s="2"/>
      <c r="Y36" s="2"/>
      <c r="Z36" s="2"/>
    </row>
    <row r="37" spans="1:26" ht="13.5" customHeight="1">
      <c r="A37" s="2"/>
      <c r="B37" s="2"/>
      <c r="C37" s="28"/>
      <c r="D37" s="50"/>
      <c r="E37" s="74"/>
      <c r="F37" s="2"/>
      <c r="G37" s="2"/>
      <c r="H37" s="2"/>
      <c r="I37" s="2"/>
      <c r="J37" s="2"/>
      <c r="K37" s="2"/>
      <c r="L37" s="2"/>
      <c r="M37" s="50"/>
      <c r="N37" s="32"/>
      <c r="O37" s="3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"/>
      <c r="B38" s="2"/>
      <c r="C38" s="28"/>
      <c r="D38" s="50"/>
      <c r="E38" s="74"/>
      <c r="F38" s="2"/>
      <c r="G38" s="2"/>
      <c r="H38" s="2"/>
      <c r="I38" s="2"/>
      <c r="J38" s="2"/>
      <c r="K38" s="2"/>
      <c r="L38" s="2"/>
      <c r="M38" s="50"/>
      <c r="N38" s="32"/>
      <c r="O38" s="3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8"/>
      <c r="D39" s="50"/>
      <c r="E39" s="74"/>
      <c r="F39" s="2"/>
      <c r="G39" s="2"/>
      <c r="H39" s="2"/>
      <c r="I39" s="2"/>
      <c r="J39" s="2"/>
      <c r="K39" s="2"/>
      <c r="L39" s="2"/>
      <c r="M39" s="50"/>
      <c r="N39" s="32"/>
      <c r="O39" s="3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8"/>
      <c r="D40" s="50"/>
      <c r="E40" s="74"/>
      <c r="F40" s="2"/>
      <c r="G40" s="2"/>
      <c r="H40" s="2"/>
      <c r="I40" s="2"/>
      <c r="J40" s="2"/>
      <c r="K40" s="2"/>
      <c r="L40" s="2"/>
      <c r="M40" s="50"/>
      <c r="N40" s="32"/>
      <c r="O40" s="3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8"/>
      <c r="D41" s="50"/>
      <c r="E41" s="74"/>
      <c r="F41" s="2"/>
      <c r="G41" s="2"/>
      <c r="H41" s="2"/>
      <c r="I41" s="2"/>
      <c r="J41" s="2"/>
      <c r="K41" s="2"/>
      <c r="L41" s="2"/>
      <c r="M41" s="50"/>
      <c r="N41" s="32"/>
      <c r="O41" s="3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8"/>
      <c r="D42" s="50"/>
      <c r="E42" s="74"/>
      <c r="F42" s="2"/>
      <c r="G42" s="2"/>
      <c r="H42" s="2"/>
      <c r="I42" s="2"/>
      <c r="J42" s="2"/>
      <c r="K42" s="2"/>
      <c r="L42" s="2"/>
      <c r="M42" s="50"/>
      <c r="N42" s="32"/>
      <c r="O42" s="3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8"/>
      <c r="D43" s="50"/>
      <c r="E43" s="74"/>
      <c r="F43" s="2"/>
      <c r="G43" s="2"/>
      <c r="H43" s="2"/>
      <c r="I43" s="2"/>
      <c r="J43" s="2"/>
      <c r="K43" s="2"/>
      <c r="L43" s="2"/>
      <c r="M43" s="50"/>
      <c r="N43" s="32"/>
      <c r="O43" s="3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8"/>
      <c r="D44" s="50"/>
      <c r="E44" s="74"/>
      <c r="F44" s="2"/>
      <c r="G44" s="2"/>
      <c r="H44" s="2"/>
      <c r="I44" s="2"/>
      <c r="J44" s="2"/>
      <c r="K44" s="2"/>
      <c r="L44" s="2"/>
      <c r="M44" s="50"/>
      <c r="N44" s="32"/>
      <c r="O44" s="3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8"/>
      <c r="D45" s="50"/>
      <c r="E45" s="74"/>
      <c r="F45" s="2"/>
      <c r="G45" s="2"/>
      <c r="H45" s="2"/>
      <c r="I45" s="2"/>
      <c r="J45" s="2"/>
      <c r="K45" s="2"/>
      <c r="L45" s="2"/>
      <c r="M45" s="50"/>
      <c r="N45" s="32"/>
      <c r="O45" s="3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8"/>
      <c r="D46" s="50"/>
      <c r="E46" s="74"/>
      <c r="F46" s="2"/>
      <c r="G46" s="2"/>
      <c r="H46" s="2"/>
      <c r="I46" s="2"/>
      <c r="J46" s="2"/>
      <c r="K46" s="2"/>
      <c r="L46" s="2"/>
      <c r="M46" s="50"/>
      <c r="N46" s="32"/>
      <c r="O46" s="3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8"/>
      <c r="D47" s="50"/>
      <c r="E47" s="74"/>
      <c r="F47" s="2"/>
      <c r="G47" s="2"/>
      <c r="H47" s="2"/>
      <c r="I47" s="2"/>
      <c r="J47" s="2"/>
      <c r="K47" s="2"/>
      <c r="L47" s="2"/>
      <c r="M47" s="50"/>
      <c r="N47" s="32"/>
      <c r="O47" s="3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8"/>
      <c r="D48" s="50"/>
      <c r="E48" s="74"/>
      <c r="F48" s="2"/>
      <c r="G48" s="2"/>
      <c r="H48" s="2"/>
      <c r="I48" s="2"/>
      <c r="J48" s="2"/>
      <c r="K48" s="2"/>
      <c r="L48" s="2"/>
      <c r="M48" s="50"/>
      <c r="N48" s="32"/>
      <c r="O48" s="3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8"/>
      <c r="D49" s="50"/>
      <c r="E49" s="74"/>
      <c r="F49" s="2"/>
      <c r="G49" s="2"/>
      <c r="H49" s="2"/>
      <c r="I49" s="2"/>
      <c r="J49" s="2"/>
      <c r="K49" s="2"/>
      <c r="L49" s="2"/>
      <c r="M49" s="50"/>
      <c r="N49" s="32"/>
      <c r="O49" s="3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8"/>
      <c r="D50" s="50"/>
      <c r="E50" s="74"/>
      <c r="F50" s="2"/>
      <c r="G50" s="2"/>
      <c r="H50" s="2"/>
      <c r="I50" s="2"/>
      <c r="J50" s="2"/>
      <c r="K50" s="2"/>
      <c r="L50" s="2"/>
      <c r="M50" s="50"/>
      <c r="N50" s="32"/>
      <c r="O50" s="3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8"/>
      <c r="D51" s="50"/>
      <c r="E51" s="74"/>
      <c r="F51" s="2"/>
      <c r="G51" s="2"/>
      <c r="H51" s="2"/>
      <c r="I51" s="2"/>
      <c r="J51" s="2"/>
      <c r="K51" s="2"/>
      <c r="L51" s="2"/>
      <c r="M51" s="50"/>
      <c r="N51" s="32"/>
      <c r="O51" s="3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8"/>
      <c r="D52" s="50"/>
      <c r="E52" s="74"/>
      <c r="F52" s="2"/>
      <c r="G52" s="2"/>
      <c r="H52" s="2"/>
      <c r="I52" s="2"/>
      <c r="J52" s="2"/>
      <c r="K52" s="2"/>
      <c r="L52" s="2"/>
      <c r="M52" s="50"/>
      <c r="N52" s="32"/>
      <c r="O52" s="3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8"/>
      <c r="D53" s="50"/>
      <c r="E53" s="74"/>
      <c r="F53" s="2"/>
      <c r="G53" s="2"/>
      <c r="H53" s="2"/>
      <c r="I53" s="2"/>
      <c r="J53" s="2"/>
      <c r="K53" s="2"/>
      <c r="L53" s="2"/>
      <c r="M53" s="50"/>
      <c r="N53" s="32"/>
      <c r="O53" s="3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8"/>
      <c r="D54" s="50"/>
      <c r="E54" s="74"/>
      <c r="F54" s="2"/>
      <c r="G54" s="2"/>
      <c r="H54" s="2"/>
      <c r="I54" s="2"/>
      <c r="J54" s="2"/>
      <c r="K54" s="2"/>
      <c r="L54" s="2"/>
      <c r="M54" s="50"/>
      <c r="N54" s="32"/>
      <c r="O54" s="3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8"/>
      <c r="D55" s="50"/>
      <c r="E55" s="74"/>
      <c r="F55" s="2"/>
      <c r="G55" s="2"/>
      <c r="H55" s="2"/>
      <c r="I55" s="2"/>
      <c r="J55" s="2"/>
      <c r="K55" s="2"/>
      <c r="L55" s="2"/>
      <c r="M55" s="50"/>
      <c r="N55" s="32"/>
      <c r="O55" s="3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8"/>
      <c r="D56" s="50"/>
      <c r="E56" s="74"/>
      <c r="F56" s="2"/>
      <c r="G56" s="2"/>
      <c r="H56" s="2"/>
      <c r="I56" s="2"/>
      <c r="J56" s="2"/>
      <c r="K56" s="2"/>
      <c r="L56" s="2"/>
      <c r="M56" s="50"/>
      <c r="N56" s="32"/>
      <c r="O56" s="3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8"/>
      <c r="D57" s="50"/>
      <c r="E57" s="74"/>
      <c r="F57" s="2"/>
      <c r="G57" s="2"/>
      <c r="H57" s="2"/>
      <c r="I57" s="2"/>
      <c r="J57" s="2"/>
      <c r="K57" s="2"/>
      <c r="L57" s="2"/>
      <c r="M57" s="50"/>
      <c r="N57" s="32"/>
      <c r="O57" s="3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8"/>
      <c r="D58" s="50"/>
      <c r="E58" s="74"/>
      <c r="F58" s="2"/>
      <c r="G58" s="2"/>
      <c r="H58" s="2"/>
      <c r="I58" s="2"/>
      <c r="J58" s="2"/>
      <c r="K58" s="2"/>
      <c r="L58" s="2"/>
      <c r="M58" s="50"/>
      <c r="N58" s="32"/>
      <c r="O58" s="3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8"/>
      <c r="D59" s="50"/>
      <c r="E59" s="74"/>
      <c r="F59" s="2"/>
      <c r="G59" s="2"/>
      <c r="H59" s="2"/>
      <c r="I59" s="2"/>
      <c r="J59" s="2"/>
      <c r="K59" s="2"/>
      <c r="L59" s="2"/>
      <c r="M59" s="50"/>
      <c r="N59" s="32"/>
      <c r="O59" s="3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8"/>
      <c r="D60" s="50"/>
      <c r="E60" s="74"/>
      <c r="F60" s="2"/>
      <c r="G60" s="2"/>
      <c r="H60" s="2"/>
      <c r="I60" s="2"/>
      <c r="J60" s="2"/>
      <c r="K60" s="2"/>
      <c r="L60" s="2"/>
      <c r="M60" s="50"/>
      <c r="N60" s="32"/>
      <c r="O60" s="3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8"/>
      <c r="D61" s="50"/>
      <c r="E61" s="74"/>
      <c r="F61" s="2"/>
      <c r="G61" s="2"/>
      <c r="H61" s="2"/>
      <c r="I61" s="2"/>
      <c r="J61" s="2"/>
      <c r="K61" s="2"/>
      <c r="L61" s="2"/>
      <c r="M61" s="50"/>
      <c r="N61" s="32"/>
      <c r="O61" s="3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8"/>
      <c r="D62" s="50"/>
      <c r="E62" s="74"/>
      <c r="F62" s="2"/>
      <c r="G62" s="2"/>
      <c r="H62" s="2"/>
      <c r="I62" s="2"/>
      <c r="J62" s="2"/>
      <c r="K62" s="2"/>
      <c r="L62" s="2"/>
      <c r="M62" s="50"/>
      <c r="N62" s="32"/>
      <c r="O62" s="3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8"/>
      <c r="D63" s="50"/>
      <c r="E63" s="74"/>
      <c r="F63" s="2"/>
      <c r="G63" s="2"/>
      <c r="H63" s="2"/>
      <c r="I63" s="2"/>
      <c r="J63" s="2"/>
      <c r="K63" s="2"/>
      <c r="L63" s="2"/>
      <c r="M63" s="50"/>
      <c r="N63" s="32"/>
      <c r="O63" s="3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8"/>
      <c r="D64" s="50"/>
      <c r="E64" s="74"/>
      <c r="F64" s="2"/>
      <c r="G64" s="2"/>
      <c r="H64" s="2"/>
      <c r="I64" s="2"/>
      <c r="J64" s="2"/>
      <c r="K64" s="2"/>
      <c r="L64" s="2"/>
      <c r="M64" s="50"/>
      <c r="N64" s="32"/>
      <c r="O64" s="3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8"/>
      <c r="D65" s="50"/>
      <c r="E65" s="74"/>
      <c r="F65" s="2"/>
      <c r="G65" s="2"/>
      <c r="H65" s="2"/>
      <c r="I65" s="2"/>
      <c r="J65" s="2"/>
      <c r="K65" s="2"/>
      <c r="L65" s="2"/>
      <c r="M65" s="50"/>
      <c r="N65" s="32"/>
      <c r="O65" s="3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8"/>
      <c r="D66" s="50"/>
      <c r="E66" s="74"/>
      <c r="F66" s="2"/>
      <c r="G66" s="2"/>
      <c r="H66" s="2"/>
      <c r="I66" s="2"/>
      <c r="J66" s="2"/>
      <c r="K66" s="2"/>
      <c r="L66" s="2"/>
      <c r="M66" s="50"/>
      <c r="N66" s="32"/>
      <c r="O66" s="3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8"/>
      <c r="D67" s="50"/>
      <c r="E67" s="74"/>
      <c r="F67" s="2"/>
      <c r="G67" s="2"/>
      <c r="H67" s="2"/>
      <c r="I67" s="2"/>
      <c r="J67" s="2"/>
      <c r="K67" s="2"/>
      <c r="L67" s="2"/>
      <c r="M67" s="50"/>
      <c r="N67" s="32"/>
      <c r="O67" s="3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8"/>
      <c r="D68" s="50"/>
      <c r="E68" s="74"/>
      <c r="F68" s="2"/>
      <c r="G68" s="2"/>
      <c r="H68" s="2"/>
      <c r="I68" s="2"/>
      <c r="J68" s="2"/>
      <c r="K68" s="2"/>
      <c r="L68" s="2"/>
      <c r="M68" s="50"/>
      <c r="N68" s="32"/>
      <c r="O68" s="3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8"/>
      <c r="D69" s="50"/>
      <c r="E69" s="74"/>
      <c r="F69" s="2"/>
      <c r="G69" s="2"/>
      <c r="H69" s="2"/>
      <c r="I69" s="2"/>
      <c r="J69" s="2"/>
      <c r="K69" s="2"/>
      <c r="L69" s="2"/>
      <c r="M69" s="50"/>
      <c r="N69" s="32"/>
      <c r="O69" s="3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8"/>
      <c r="D70" s="50"/>
      <c r="E70" s="74"/>
      <c r="F70" s="2"/>
      <c r="G70" s="2"/>
      <c r="H70" s="2"/>
      <c r="I70" s="2"/>
      <c r="J70" s="2"/>
      <c r="K70" s="2"/>
      <c r="L70" s="2"/>
      <c r="M70" s="50"/>
      <c r="N70" s="32"/>
      <c r="O70" s="3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8"/>
      <c r="D71" s="50"/>
      <c r="E71" s="74"/>
      <c r="F71" s="2"/>
      <c r="G71" s="2"/>
      <c r="H71" s="2"/>
      <c r="I71" s="2"/>
      <c r="J71" s="2"/>
      <c r="K71" s="2"/>
      <c r="L71" s="2"/>
      <c r="M71" s="50"/>
      <c r="N71" s="32"/>
      <c r="O71" s="3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8"/>
      <c r="D72" s="50"/>
      <c r="E72" s="74"/>
      <c r="F72" s="2"/>
      <c r="G72" s="2"/>
      <c r="H72" s="2"/>
      <c r="I72" s="2"/>
      <c r="J72" s="2"/>
      <c r="K72" s="2"/>
      <c r="L72" s="2"/>
      <c r="M72" s="50"/>
      <c r="N72" s="32"/>
      <c r="O72" s="3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8"/>
      <c r="D73" s="50"/>
      <c r="E73" s="74"/>
      <c r="F73" s="2"/>
      <c r="G73" s="2"/>
      <c r="H73" s="2"/>
      <c r="I73" s="2"/>
      <c r="J73" s="2"/>
      <c r="K73" s="2"/>
      <c r="L73" s="2"/>
      <c r="M73" s="50"/>
      <c r="N73" s="32"/>
      <c r="O73" s="3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8"/>
      <c r="D74" s="50"/>
      <c r="E74" s="74"/>
      <c r="F74" s="2"/>
      <c r="G74" s="2"/>
      <c r="H74" s="2"/>
      <c r="I74" s="2"/>
      <c r="J74" s="2"/>
      <c r="K74" s="2"/>
      <c r="L74" s="2"/>
      <c r="M74" s="50"/>
      <c r="N74" s="32"/>
      <c r="O74" s="3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8"/>
      <c r="D75" s="50"/>
      <c r="E75" s="74"/>
      <c r="F75" s="2"/>
      <c r="G75" s="2"/>
      <c r="H75" s="2"/>
      <c r="I75" s="2"/>
      <c r="J75" s="2"/>
      <c r="K75" s="2"/>
      <c r="L75" s="2"/>
      <c r="M75" s="50"/>
      <c r="N75" s="32"/>
      <c r="O75" s="3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8"/>
      <c r="D76" s="50"/>
      <c r="E76" s="74"/>
      <c r="F76" s="2"/>
      <c r="G76" s="2"/>
      <c r="H76" s="2"/>
      <c r="I76" s="2"/>
      <c r="J76" s="2"/>
      <c r="K76" s="2"/>
      <c r="L76" s="2"/>
      <c r="M76" s="50"/>
      <c r="N76" s="32"/>
      <c r="O76" s="3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8"/>
      <c r="D77" s="50"/>
      <c r="E77" s="74"/>
      <c r="F77" s="2"/>
      <c r="G77" s="2"/>
      <c r="H77" s="2"/>
      <c r="I77" s="2"/>
      <c r="J77" s="2"/>
      <c r="K77" s="2"/>
      <c r="L77" s="2"/>
      <c r="M77" s="50"/>
      <c r="N77" s="32"/>
      <c r="O77" s="3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8"/>
      <c r="D78" s="50"/>
      <c r="E78" s="74"/>
      <c r="F78" s="2"/>
      <c r="G78" s="2"/>
      <c r="H78" s="2"/>
      <c r="I78" s="2"/>
      <c r="J78" s="2"/>
      <c r="K78" s="2"/>
      <c r="L78" s="2"/>
      <c r="M78" s="50"/>
      <c r="N78" s="32"/>
      <c r="O78" s="3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8"/>
      <c r="D79" s="50"/>
      <c r="E79" s="74"/>
      <c r="F79" s="2"/>
      <c r="G79" s="2"/>
      <c r="H79" s="2"/>
      <c r="I79" s="2"/>
      <c r="J79" s="2"/>
      <c r="K79" s="2"/>
      <c r="L79" s="2"/>
      <c r="M79" s="50"/>
      <c r="N79" s="32"/>
      <c r="O79" s="3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8"/>
      <c r="D80" s="50"/>
      <c r="E80" s="74"/>
      <c r="F80" s="2"/>
      <c r="G80" s="2"/>
      <c r="H80" s="2"/>
      <c r="I80" s="2"/>
      <c r="J80" s="2"/>
      <c r="K80" s="2"/>
      <c r="L80" s="2"/>
      <c r="M80" s="50"/>
      <c r="N80" s="32"/>
      <c r="O80" s="3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8"/>
      <c r="D81" s="50"/>
      <c r="E81" s="74"/>
      <c r="F81" s="2"/>
      <c r="G81" s="2"/>
      <c r="H81" s="2"/>
      <c r="I81" s="2"/>
      <c r="J81" s="2"/>
      <c r="K81" s="2"/>
      <c r="L81" s="2"/>
      <c r="M81" s="50"/>
      <c r="N81" s="32"/>
      <c r="O81" s="3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8"/>
      <c r="D82" s="50"/>
      <c r="E82" s="74"/>
      <c r="F82" s="2"/>
      <c r="G82" s="2"/>
      <c r="H82" s="2"/>
      <c r="I82" s="2"/>
      <c r="J82" s="2"/>
      <c r="K82" s="2"/>
      <c r="L82" s="2"/>
      <c r="M82" s="50"/>
      <c r="N82" s="32"/>
      <c r="O82" s="3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8"/>
      <c r="D83" s="50"/>
      <c r="E83" s="74"/>
      <c r="F83" s="2"/>
      <c r="G83" s="2"/>
      <c r="H83" s="2"/>
      <c r="I83" s="2"/>
      <c r="J83" s="2"/>
      <c r="K83" s="2"/>
      <c r="L83" s="2"/>
      <c r="M83" s="50"/>
      <c r="N83" s="32"/>
      <c r="O83" s="3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8"/>
      <c r="D84" s="50"/>
      <c r="E84" s="74"/>
      <c r="F84" s="2"/>
      <c r="G84" s="2"/>
      <c r="H84" s="2"/>
      <c r="I84" s="2"/>
      <c r="J84" s="2"/>
      <c r="K84" s="2"/>
      <c r="L84" s="2"/>
      <c r="M84" s="50"/>
      <c r="N84" s="32"/>
      <c r="O84" s="3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8"/>
      <c r="D85" s="50"/>
      <c r="E85" s="74"/>
      <c r="F85" s="2"/>
      <c r="G85" s="2"/>
      <c r="H85" s="2"/>
      <c r="I85" s="2"/>
      <c r="J85" s="2"/>
      <c r="K85" s="2"/>
      <c r="L85" s="2"/>
      <c r="M85" s="50"/>
      <c r="N85" s="32"/>
      <c r="O85" s="3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8"/>
      <c r="D86" s="50"/>
      <c r="E86" s="74"/>
      <c r="F86" s="2"/>
      <c r="G86" s="2"/>
      <c r="H86" s="2"/>
      <c r="I86" s="2"/>
      <c r="J86" s="2"/>
      <c r="K86" s="2"/>
      <c r="L86" s="2"/>
      <c r="M86" s="50"/>
      <c r="N86" s="32"/>
      <c r="O86" s="3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8"/>
      <c r="D87" s="50"/>
      <c r="E87" s="74"/>
      <c r="F87" s="2"/>
      <c r="G87" s="2"/>
      <c r="H87" s="2"/>
      <c r="I87" s="2"/>
      <c r="J87" s="2"/>
      <c r="K87" s="2"/>
      <c r="L87" s="2"/>
      <c r="M87" s="50"/>
      <c r="N87" s="32"/>
      <c r="O87" s="3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8"/>
      <c r="D88" s="50"/>
      <c r="E88" s="74"/>
      <c r="F88" s="2"/>
      <c r="G88" s="2"/>
      <c r="H88" s="2"/>
      <c r="I88" s="2"/>
      <c r="J88" s="2"/>
      <c r="K88" s="2"/>
      <c r="L88" s="2"/>
      <c r="M88" s="50"/>
      <c r="N88" s="32"/>
      <c r="O88" s="3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8"/>
      <c r="D89" s="50"/>
      <c r="E89" s="74"/>
      <c r="F89" s="2"/>
      <c r="G89" s="2"/>
      <c r="H89" s="2"/>
      <c r="I89" s="2"/>
      <c r="J89" s="2"/>
      <c r="K89" s="2"/>
      <c r="L89" s="2"/>
      <c r="M89" s="50"/>
      <c r="N89" s="32"/>
      <c r="O89" s="3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8"/>
      <c r="D90" s="50"/>
      <c r="E90" s="74"/>
      <c r="F90" s="2"/>
      <c r="G90" s="2"/>
      <c r="H90" s="2"/>
      <c r="I90" s="2"/>
      <c r="J90" s="2"/>
      <c r="K90" s="2"/>
      <c r="L90" s="2"/>
      <c r="M90" s="50"/>
      <c r="N90" s="32"/>
      <c r="O90" s="3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8"/>
      <c r="D91" s="50"/>
      <c r="E91" s="74"/>
      <c r="F91" s="2"/>
      <c r="G91" s="2"/>
      <c r="H91" s="2"/>
      <c r="I91" s="2"/>
      <c r="J91" s="2"/>
      <c r="K91" s="2"/>
      <c r="L91" s="2"/>
      <c r="M91" s="50"/>
      <c r="N91" s="32"/>
      <c r="O91" s="3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8"/>
      <c r="D92" s="50"/>
      <c r="E92" s="74"/>
      <c r="F92" s="2"/>
      <c r="G92" s="2"/>
      <c r="H92" s="2"/>
      <c r="I92" s="2"/>
      <c r="J92" s="2"/>
      <c r="K92" s="2"/>
      <c r="L92" s="2"/>
      <c r="M92" s="50"/>
      <c r="N92" s="32"/>
      <c r="O92" s="3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8"/>
      <c r="D93" s="50"/>
      <c r="E93" s="74"/>
      <c r="F93" s="2"/>
      <c r="G93" s="2"/>
      <c r="H93" s="2"/>
      <c r="I93" s="2"/>
      <c r="J93" s="2"/>
      <c r="K93" s="2"/>
      <c r="L93" s="2"/>
      <c r="M93" s="50"/>
      <c r="N93" s="32"/>
      <c r="O93" s="3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8"/>
      <c r="D94" s="50"/>
      <c r="E94" s="74"/>
      <c r="F94" s="2"/>
      <c r="G94" s="2"/>
      <c r="H94" s="2"/>
      <c r="I94" s="2"/>
      <c r="J94" s="2"/>
      <c r="K94" s="2"/>
      <c r="L94" s="2"/>
      <c r="M94" s="50"/>
      <c r="N94" s="32"/>
      <c r="O94" s="3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8"/>
      <c r="D95" s="50"/>
      <c r="E95" s="74"/>
      <c r="F95" s="2"/>
      <c r="G95" s="2"/>
      <c r="H95" s="2"/>
      <c r="I95" s="2"/>
      <c r="J95" s="2"/>
      <c r="K95" s="2"/>
      <c r="L95" s="2"/>
      <c r="M95" s="50"/>
      <c r="N95" s="32"/>
      <c r="O95" s="3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8"/>
      <c r="D96" s="50"/>
      <c r="E96" s="74"/>
      <c r="F96" s="2"/>
      <c r="G96" s="2"/>
      <c r="H96" s="2"/>
      <c r="I96" s="2"/>
      <c r="J96" s="2"/>
      <c r="K96" s="2"/>
      <c r="L96" s="2"/>
      <c r="M96" s="50"/>
      <c r="N96" s="32"/>
      <c r="O96" s="3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8"/>
      <c r="D97" s="50"/>
      <c r="E97" s="74"/>
      <c r="F97" s="2"/>
      <c r="G97" s="2"/>
      <c r="H97" s="2"/>
      <c r="I97" s="2"/>
      <c r="J97" s="2"/>
      <c r="K97" s="2"/>
      <c r="L97" s="2"/>
      <c r="M97" s="50"/>
      <c r="N97" s="32"/>
      <c r="O97" s="3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8"/>
      <c r="D98" s="50"/>
      <c r="E98" s="74"/>
      <c r="F98" s="2"/>
      <c r="G98" s="2"/>
      <c r="H98" s="2"/>
      <c r="I98" s="2"/>
      <c r="J98" s="2"/>
      <c r="K98" s="2"/>
      <c r="L98" s="2"/>
      <c r="M98" s="50"/>
      <c r="N98" s="32"/>
      <c r="O98" s="3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8"/>
      <c r="D99" s="50"/>
      <c r="E99" s="74"/>
      <c r="F99" s="2"/>
      <c r="G99" s="2"/>
      <c r="H99" s="2"/>
      <c r="I99" s="2"/>
      <c r="J99" s="2"/>
      <c r="K99" s="2"/>
      <c r="L99" s="2"/>
      <c r="M99" s="50"/>
      <c r="N99" s="32"/>
      <c r="O99" s="3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8"/>
      <c r="D100" s="50"/>
      <c r="E100" s="74"/>
      <c r="F100" s="2"/>
      <c r="G100" s="2"/>
      <c r="H100" s="2"/>
      <c r="I100" s="2"/>
      <c r="J100" s="2"/>
      <c r="K100" s="2"/>
      <c r="L100" s="2"/>
      <c r="M100" s="50"/>
      <c r="N100" s="32"/>
      <c r="O100" s="3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8"/>
      <c r="D101" s="50"/>
      <c r="E101" s="74"/>
      <c r="F101" s="2"/>
      <c r="G101" s="2"/>
      <c r="H101" s="2"/>
      <c r="I101" s="2"/>
      <c r="J101" s="2"/>
      <c r="K101" s="2"/>
      <c r="L101" s="2"/>
      <c r="M101" s="50"/>
      <c r="N101" s="32"/>
      <c r="O101" s="3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8"/>
      <c r="D102" s="50"/>
      <c r="E102" s="74"/>
      <c r="F102" s="2"/>
      <c r="G102" s="2"/>
      <c r="H102" s="2"/>
      <c r="I102" s="2"/>
      <c r="J102" s="2"/>
      <c r="K102" s="2"/>
      <c r="L102" s="2"/>
      <c r="M102" s="50"/>
      <c r="N102" s="32"/>
      <c r="O102" s="3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8"/>
      <c r="D103" s="50"/>
      <c r="E103" s="74"/>
      <c r="F103" s="2"/>
      <c r="G103" s="2"/>
      <c r="H103" s="2"/>
      <c r="I103" s="2"/>
      <c r="J103" s="2"/>
      <c r="K103" s="2"/>
      <c r="L103" s="2"/>
      <c r="M103" s="50"/>
      <c r="N103" s="32"/>
      <c r="O103" s="3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8"/>
      <c r="D104" s="50"/>
      <c r="E104" s="74"/>
      <c r="F104" s="2"/>
      <c r="G104" s="2"/>
      <c r="H104" s="2"/>
      <c r="I104" s="2"/>
      <c r="J104" s="2"/>
      <c r="K104" s="2"/>
      <c r="L104" s="2"/>
      <c r="M104" s="50"/>
      <c r="N104" s="32"/>
      <c r="O104" s="3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8"/>
      <c r="D105" s="50"/>
      <c r="E105" s="74"/>
      <c r="F105" s="2"/>
      <c r="G105" s="2"/>
      <c r="H105" s="2"/>
      <c r="I105" s="2"/>
      <c r="J105" s="2"/>
      <c r="K105" s="2"/>
      <c r="L105" s="2"/>
      <c r="M105" s="50"/>
      <c r="N105" s="32"/>
      <c r="O105" s="3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8"/>
      <c r="D106" s="50"/>
      <c r="E106" s="74"/>
      <c r="F106" s="2"/>
      <c r="G106" s="2"/>
      <c r="H106" s="2"/>
      <c r="I106" s="2"/>
      <c r="J106" s="2"/>
      <c r="K106" s="2"/>
      <c r="L106" s="2"/>
      <c r="M106" s="50"/>
      <c r="N106" s="32"/>
      <c r="O106" s="3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8"/>
      <c r="D107" s="50"/>
      <c r="E107" s="74"/>
      <c r="F107" s="2"/>
      <c r="G107" s="2"/>
      <c r="H107" s="2"/>
      <c r="I107" s="2"/>
      <c r="J107" s="2"/>
      <c r="K107" s="2"/>
      <c r="L107" s="2"/>
      <c r="M107" s="50"/>
      <c r="N107" s="32"/>
      <c r="O107" s="3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8"/>
      <c r="D108" s="50"/>
      <c r="E108" s="74"/>
      <c r="F108" s="2"/>
      <c r="G108" s="2"/>
      <c r="H108" s="2"/>
      <c r="I108" s="2"/>
      <c r="J108" s="2"/>
      <c r="K108" s="2"/>
      <c r="L108" s="2"/>
      <c r="M108" s="50"/>
      <c r="N108" s="32"/>
      <c r="O108" s="3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8"/>
      <c r="D109" s="50"/>
      <c r="E109" s="74"/>
      <c r="F109" s="2"/>
      <c r="G109" s="2"/>
      <c r="H109" s="2"/>
      <c r="I109" s="2"/>
      <c r="J109" s="2"/>
      <c r="K109" s="2"/>
      <c r="L109" s="2"/>
      <c r="M109" s="50"/>
      <c r="N109" s="32"/>
      <c r="O109" s="3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8"/>
      <c r="D110" s="50"/>
      <c r="E110" s="74"/>
      <c r="F110" s="2"/>
      <c r="G110" s="2"/>
      <c r="H110" s="2"/>
      <c r="I110" s="2"/>
      <c r="J110" s="2"/>
      <c r="K110" s="2"/>
      <c r="L110" s="2"/>
      <c r="M110" s="50"/>
      <c r="N110" s="32"/>
      <c r="O110" s="3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8"/>
      <c r="D111" s="50"/>
      <c r="E111" s="74"/>
      <c r="F111" s="2"/>
      <c r="G111" s="2"/>
      <c r="H111" s="2"/>
      <c r="I111" s="2"/>
      <c r="J111" s="2"/>
      <c r="K111" s="2"/>
      <c r="L111" s="2"/>
      <c r="M111" s="50"/>
      <c r="N111" s="32"/>
      <c r="O111" s="3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8"/>
      <c r="D112" s="50"/>
      <c r="E112" s="74"/>
      <c r="F112" s="2"/>
      <c r="G112" s="2"/>
      <c r="H112" s="2"/>
      <c r="I112" s="2"/>
      <c r="J112" s="2"/>
      <c r="K112" s="2"/>
      <c r="L112" s="2"/>
      <c r="M112" s="50"/>
      <c r="N112" s="32"/>
      <c r="O112" s="3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8"/>
      <c r="D113" s="50"/>
      <c r="E113" s="74"/>
      <c r="F113" s="2"/>
      <c r="G113" s="2"/>
      <c r="H113" s="2"/>
      <c r="I113" s="2"/>
      <c r="J113" s="2"/>
      <c r="K113" s="2"/>
      <c r="L113" s="2"/>
      <c r="M113" s="50"/>
      <c r="N113" s="32"/>
      <c r="O113" s="3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8"/>
      <c r="D114" s="50"/>
      <c r="E114" s="74"/>
      <c r="F114" s="2"/>
      <c r="G114" s="2"/>
      <c r="H114" s="2"/>
      <c r="I114" s="2"/>
      <c r="J114" s="2"/>
      <c r="K114" s="2"/>
      <c r="L114" s="2"/>
      <c r="M114" s="50"/>
      <c r="N114" s="32"/>
      <c r="O114" s="3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8"/>
      <c r="D115" s="50"/>
      <c r="E115" s="74"/>
      <c r="F115" s="2"/>
      <c r="G115" s="2"/>
      <c r="H115" s="2"/>
      <c r="I115" s="2"/>
      <c r="J115" s="2"/>
      <c r="K115" s="2"/>
      <c r="L115" s="2"/>
      <c r="M115" s="50"/>
      <c r="N115" s="32"/>
      <c r="O115" s="3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8"/>
      <c r="D116" s="50"/>
      <c r="E116" s="74"/>
      <c r="F116" s="2"/>
      <c r="G116" s="2"/>
      <c r="H116" s="2"/>
      <c r="I116" s="2"/>
      <c r="J116" s="2"/>
      <c r="K116" s="2"/>
      <c r="L116" s="2"/>
      <c r="M116" s="50"/>
      <c r="N116" s="32"/>
      <c r="O116" s="3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8"/>
      <c r="D117" s="50"/>
      <c r="E117" s="74"/>
      <c r="F117" s="2"/>
      <c r="G117" s="2"/>
      <c r="H117" s="2"/>
      <c r="I117" s="2"/>
      <c r="J117" s="2"/>
      <c r="K117" s="2"/>
      <c r="L117" s="2"/>
      <c r="M117" s="50"/>
      <c r="N117" s="32"/>
      <c r="O117" s="3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8"/>
      <c r="D118" s="50"/>
      <c r="E118" s="74"/>
      <c r="F118" s="2"/>
      <c r="G118" s="2"/>
      <c r="H118" s="2"/>
      <c r="I118" s="2"/>
      <c r="J118" s="2"/>
      <c r="K118" s="2"/>
      <c r="L118" s="2"/>
      <c r="M118" s="50"/>
      <c r="N118" s="32"/>
      <c r="O118" s="3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8"/>
      <c r="D119" s="50"/>
      <c r="E119" s="74"/>
      <c r="F119" s="2"/>
      <c r="G119" s="2"/>
      <c r="H119" s="2"/>
      <c r="I119" s="2"/>
      <c r="J119" s="2"/>
      <c r="K119" s="2"/>
      <c r="L119" s="2"/>
      <c r="M119" s="50"/>
      <c r="N119" s="32"/>
      <c r="O119" s="3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8"/>
      <c r="D120" s="50"/>
      <c r="E120" s="74"/>
      <c r="F120" s="2"/>
      <c r="G120" s="2"/>
      <c r="H120" s="2"/>
      <c r="I120" s="2"/>
      <c r="J120" s="2"/>
      <c r="K120" s="2"/>
      <c r="L120" s="2"/>
      <c r="M120" s="50"/>
      <c r="N120" s="32"/>
      <c r="O120" s="3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8"/>
      <c r="D121" s="50"/>
      <c r="E121" s="74"/>
      <c r="F121" s="2"/>
      <c r="G121" s="2"/>
      <c r="H121" s="2"/>
      <c r="I121" s="2"/>
      <c r="J121" s="2"/>
      <c r="K121" s="2"/>
      <c r="L121" s="2"/>
      <c r="M121" s="50"/>
      <c r="N121" s="32"/>
      <c r="O121" s="3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8"/>
      <c r="D122" s="50"/>
      <c r="E122" s="74"/>
      <c r="F122" s="2"/>
      <c r="G122" s="2"/>
      <c r="H122" s="2"/>
      <c r="I122" s="2"/>
      <c r="J122" s="2"/>
      <c r="K122" s="2"/>
      <c r="L122" s="2"/>
      <c r="M122" s="50"/>
      <c r="N122" s="32"/>
      <c r="O122" s="3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8"/>
      <c r="D123" s="50"/>
      <c r="E123" s="74"/>
      <c r="F123" s="2"/>
      <c r="G123" s="2"/>
      <c r="H123" s="2"/>
      <c r="I123" s="2"/>
      <c r="J123" s="2"/>
      <c r="K123" s="2"/>
      <c r="L123" s="2"/>
      <c r="M123" s="50"/>
      <c r="N123" s="32"/>
      <c r="O123" s="3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8"/>
      <c r="D124" s="50"/>
      <c r="E124" s="74"/>
      <c r="F124" s="2"/>
      <c r="G124" s="2"/>
      <c r="H124" s="2"/>
      <c r="I124" s="2"/>
      <c r="J124" s="2"/>
      <c r="K124" s="2"/>
      <c r="L124" s="2"/>
      <c r="M124" s="50"/>
      <c r="N124" s="32"/>
      <c r="O124" s="3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8"/>
      <c r="D125" s="50"/>
      <c r="E125" s="74"/>
      <c r="F125" s="2"/>
      <c r="G125" s="2"/>
      <c r="H125" s="2"/>
      <c r="I125" s="2"/>
      <c r="J125" s="2"/>
      <c r="K125" s="2"/>
      <c r="L125" s="2"/>
      <c r="M125" s="50"/>
      <c r="N125" s="32"/>
      <c r="O125" s="3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8"/>
      <c r="D126" s="50"/>
      <c r="E126" s="74"/>
      <c r="F126" s="2"/>
      <c r="G126" s="2"/>
      <c r="H126" s="2"/>
      <c r="I126" s="2"/>
      <c r="J126" s="2"/>
      <c r="K126" s="2"/>
      <c r="L126" s="2"/>
      <c r="M126" s="50"/>
      <c r="N126" s="32"/>
      <c r="O126" s="3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8"/>
      <c r="D127" s="50"/>
      <c r="E127" s="74"/>
      <c r="F127" s="2"/>
      <c r="G127" s="2"/>
      <c r="H127" s="2"/>
      <c r="I127" s="2"/>
      <c r="J127" s="2"/>
      <c r="K127" s="2"/>
      <c r="L127" s="2"/>
      <c r="M127" s="50"/>
      <c r="N127" s="32"/>
      <c r="O127" s="3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8"/>
      <c r="D128" s="50"/>
      <c r="E128" s="74"/>
      <c r="F128" s="2"/>
      <c r="G128" s="2"/>
      <c r="H128" s="2"/>
      <c r="I128" s="2"/>
      <c r="J128" s="2"/>
      <c r="K128" s="2"/>
      <c r="L128" s="2"/>
      <c r="M128" s="50"/>
      <c r="N128" s="32"/>
      <c r="O128" s="3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8"/>
      <c r="D129" s="50"/>
      <c r="E129" s="74"/>
      <c r="F129" s="2"/>
      <c r="G129" s="2"/>
      <c r="H129" s="2"/>
      <c r="I129" s="2"/>
      <c r="J129" s="2"/>
      <c r="K129" s="2"/>
      <c r="L129" s="2"/>
      <c r="M129" s="50"/>
      <c r="N129" s="32"/>
      <c r="O129" s="3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8"/>
      <c r="D130" s="50"/>
      <c r="E130" s="74"/>
      <c r="F130" s="2"/>
      <c r="G130" s="2"/>
      <c r="H130" s="2"/>
      <c r="I130" s="2"/>
      <c r="J130" s="2"/>
      <c r="K130" s="2"/>
      <c r="L130" s="2"/>
      <c r="M130" s="50"/>
      <c r="N130" s="32"/>
      <c r="O130" s="3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8"/>
      <c r="D131" s="50"/>
      <c r="E131" s="74"/>
      <c r="F131" s="2"/>
      <c r="G131" s="2"/>
      <c r="H131" s="2"/>
      <c r="I131" s="2"/>
      <c r="J131" s="2"/>
      <c r="K131" s="2"/>
      <c r="L131" s="2"/>
      <c r="M131" s="50"/>
      <c r="N131" s="32"/>
      <c r="O131" s="3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8"/>
      <c r="D132" s="50"/>
      <c r="E132" s="74"/>
      <c r="F132" s="2"/>
      <c r="G132" s="2"/>
      <c r="H132" s="2"/>
      <c r="I132" s="2"/>
      <c r="J132" s="2"/>
      <c r="K132" s="2"/>
      <c r="L132" s="2"/>
      <c r="M132" s="50"/>
      <c r="N132" s="32"/>
      <c r="O132" s="3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8"/>
      <c r="D133" s="50"/>
      <c r="E133" s="74"/>
      <c r="F133" s="2"/>
      <c r="G133" s="2"/>
      <c r="H133" s="2"/>
      <c r="I133" s="2"/>
      <c r="J133" s="2"/>
      <c r="K133" s="2"/>
      <c r="L133" s="2"/>
      <c r="M133" s="50"/>
      <c r="N133" s="32"/>
      <c r="O133" s="3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8"/>
      <c r="D134" s="50"/>
      <c r="E134" s="74"/>
      <c r="F134" s="2"/>
      <c r="G134" s="2"/>
      <c r="H134" s="2"/>
      <c r="I134" s="2"/>
      <c r="J134" s="2"/>
      <c r="K134" s="2"/>
      <c r="L134" s="2"/>
      <c r="M134" s="50"/>
      <c r="N134" s="32"/>
      <c r="O134" s="3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8"/>
      <c r="D135" s="50"/>
      <c r="E135" s="74"/>
      <c r="F135" s="2"/>
      <c r="G135" s="2"/>
      <c r="H135" s="2"/>
      <c r="I135" s="2"/>
      <c r="J135" s="2"/>
      <c r="K135" s="2"/>
      <c r="L135" s="2"/>
      <c r="M135" s="50"/>
      <c r="N135" s="32"/>
      <c r="O135" s="3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8"/>
      <c r="D136" s="50"/>
      <c r="E136" s="74"/>
      <c r="F136" s="2"/>
      <c r="G136" s="2"/>
      <c r="H136" s="2"/>
      <c r="I136" s="2"/>
      <c r="J136" s="2"/>
      <c r="K136" s="2"/>
      <c r="L136" s="2"/>
      <c r="M136" s="50"/>
      <c r="N136" s="32"/>
      <c r="O136" s="3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8"/>
      <c r="D137" s="50"/>
      <c r="E137" s="74"/>
      <c r="F137" s="2"/>
      <c r="G137" s="2"/>
      <c r="H137" s="2"/>
      <c r="I137" s="2"/>
      <c r="J137" s="2"/>
      <c r="K137" s="2"/>
      <c r="L137" s="2"/>
      <c r="M137" s="50"/>
      <c r="N137" s="32"/>
      <c r="O137" s="3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8"/>
      <c r="D138" s="50"/>
      <c r="E138" s="74"/>
      <c r="F138" s="2"/>
      <c r="G138" s="2"/>
      <c r="H138" s="2"/>
      <c r="I138" s="2"/>
      <c r="J138" s="2"/>
      <c r="K138" s="2"/>
      <c r="L138" s="2"/>
      <c r="M138" s="50"/>
      <c r="N138" s="32"/>
      <c r="O138" s="3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8"/>
      <c r="D139" s="50"/>
      <c r="E139" s="74"/>
      <c r="F139" s="2"/>
      <c r="G139" s="2"/>
      <c r="H139" s="2"/>
      <c r="I139" s="2"/>
      <c r="J139" s="2"/>
      <c r="K139" s="2"/>
      <c r="L139" s="2"/>
      <c r="M139" s="50"/>
      <c r="N139" s="32"/>
      <c r="O139" s="3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8"/>
      <c r="D140" s="50"/>
      <c r="E140" s="74"/>
      <c r="F140" s="2"/>
      <c r="G140" s="2"/>
      <c r="H140" s="2"/>
      <c r="I140" s="2"/>
      <c r="J140" s="2"/>
      <c r="K140" s="2"/>
      <c r="L140" s="2"/>
      <c r="M140" s="50"/>
      <c r="N140" s="32"/>
      <c r="O140" s="3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8"/>
      <c r="D141" s="50"/>
      <c r="E141" s="74"/>
      <c r="F141" s="2"/>
      <c r="G141" s="2"/>
      <c r="H141" s="2"/>
      <c r="I141" s="2"/>
      <c r="J141" s="2"/>
      <c r="K141" s="2"/>
      <c r="L141" s="2"/>
      <c r="M141" s="50"/>
      <c r="N141" s="32"/>
      <c r="O141" s="3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8"/>
      <c r="D142" s="50"/>
      <c r="E142" s="74"/>
      <c r="F142" s="2"/>
      <c r="G142" s="2"/>
      <c r="H142" s="2"/>
      <c r="I142" s="2"/>
      <c r="J142" s="2"/>
      <c r="K142" s="2"/>
      <c r="L142" s="2"/>
      <c r="M142" s="50"/>
      <c r="N142" s="32"/>
      <c r="O142" s="3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8"/>
      <c r="D143" s="50"/>
      <c r="E143" s="74"/>
      <c r="F143" s="2"/>
      <c r="G143" s="2"/>
      <c r="H143" s="2"/>
      <c r="I143" s="2"/>
      <c r="J143" s="2"/>
      <c r="K143" s="2"/>
      <c r="L143" s="2"/>
      <c r="M143" s="50"/>
      <c r="N143" s="32"/>
      <c r="O143" s="3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8"/>
      <c r="D144" s="50"/>
      <c r="E144" s="74"/>
      <c r="F144" s="2"/>
      <c r="G144" s="2"/>
      <c r="H144" s="2"/>
      <c r="I144" s="2"/>
      <c r="J144" s="2"/>
      <c r="K144" s="2"/>
      <c r="L144" s="2"/>
      <c r="M144" s="50"/>
      <c r="N144" s="32"/>
      <c r="O144" s="3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8"/>
      <c r="D145" s="50"/>
      <c r="E145" s="74"/>
      <c r="F145" s="2"/>
      <c r="G145" s="2"/>
      <c r="H145" s="2"/>
      <c r="I145" s="2"/>
      <c r="J145" s="2"/>
      <c r="K145" s="2"/>
      <c r="L145" s="2"/>
      <c r="M145" s="50"/>
      <c r="N145" s="32"/>
      <c r="O145" s="3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8"/>
      <c r="D146" s="50"/>
      <c r="E146" s="74"/>
      <c r="F146" s="2"/>
      <c r="G146" s="2"/>
      <c r="H146" s="2"/>
      <c r="I146" s="2"/>
      <c r="J146" s="2"/>
      <c r="K146" s="2"/>
      <c r="L146" s="2"/>
      <c r="M146" s="50"/>
      <c r="N146" s="32"/>
      <c r="O146" s="3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8"/>
      <c r="D147" s="50"/>
      <c r="E147" s="74"/>
      <c r="F147" s="2"/>
      <c r="G147" s="2"/>
      <c r="H147" s="2"/>
      <c r="I147" s="2"/>
      <c r="J147" s="2"/>
      <c r="K147" s="2"/>
      <c r="L147" s="2"/>
      <c r="M147" s="50"/>
      <c r="N147" s="32"/>
      <c r="O147" s="3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8"/>
      <c r="D148" s="50"/>
      <c r="E148" s="74"/>
      <c r="F148" s="2"/>
      <c r="G148" s="2"/>
      <c r="H148" s="2"/>
      <c r="I148" s="2"/>
      <c r="J148" s="2"/>
      <c r="K148" s="2"/>
      <c r="L148" s="2"/>
      <c r="M148" s="50"/>
      <c r="N148" s="32"/>
      <c r="O148" s="3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8"/>
      <c r="D149" s="50"/>
      <c r="E149" s="74"/>
      <c r="F149" s="2"/>
      <c r="G149" s="2"/>
      <c r="H149" s="2"/>
      <c r="I149" s="2"/>
      <c r="J149" s="2"/>
      <c r="K149" s="2"/>
      <c r="L149" s="2"/>
      <c r="M149" s="50"/>
      <c r="N149" s="32"/>
      <c r="O149" s="3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8"/>
      <c r="D150" s="50"/>
      <c r="E150" s="74"/>
      <c r="F150" s="2"/>
      <c r="G150" s="2"/>
      <c r="H150" s="2"/>
      <c r="I150" s="2"/>
      <c r="J150" s="2"/>
      <c r="K150" s="2"/>
      <c r="L150" s="2"/>
      <c r="M150" s="50"/>
      <c r="N150" s="32"/>
      <c r="O150" s="3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8"/>
      <c r="D151" s="50"/>
      <c r="E151" s="74"/>
      <c r="F151" s="2"/>
      <c r="G151" s="2"/>
      <c r="H151" s="2"/>
      <c r="I151" s="2"/>
      <c r="J151" s="2"/>
      <c r="K151" s="2"/>
      <c r="L151" s="2"/>
      <c r="M151" s="50"/>
      <c r="N151" s="32"/>
      <c r="O151" s="3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8"/>
      <c r="D152" s="50"/>
      <c r="E152" s="74"/>
      <c r="F152" s="2"/>
      <c r="G152" s="2"/>
      <c r="H152" s="2"/>
      <c r="I152" s="2"/>
      <c r="J152" s="2"/>
      <c r="K152" s="2"/>
      <c r="L152" s="2"/>
      <c r="M152" s="50"/>
      <c r="N152" s="32"/>
      <c r="O152" s="3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8"/>
      <c r="D153" s="50"/>
      <c r="E153" s="74"/>
      <c r="F153" s="2"/>
      <c r="G153" s="2"/>
      <c r="H153" s="2"/>
      <c r="I153" s="2"/>
      <c r="J153" s="2"/>
      <c r="K153" s="2"/>
      <c r="L153" s="2"/>
      <c r="M153" s="50"/>
      <c r="N153" s="32"/>
      <c r="O153" s="3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8"/>
      <c r="D154" s="50"/>
      <c r="E154" s="74"/>
      <c r="F154" s="2"/>
      <c r="G154" s="2"/>
      <c r="H154" s="2"/>
      <c r="I154" s="2"/>
      <c r="J154" s="2"/>
      <c r="K154" s="2"/>
      <c r="L154" s="2"/>
      <c r="M154" s="50"/>
      <c r="N154" s="32"/>
      <c r="O154" s="3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8"/>
      <c r="D155" s="50"/>
      <c r="E155" s="74"/>
      <c r="F155" s="2"/>
      <c r="G155" s="2"/>
      <c r="H155" s="2"/>
      <c r="I155" s="2"/>
      <c r="J155" s="2"/>
      <c r="K155" s="2"/>
      <c r="L155" s="2"/>
      <c r="M155" s="50"/>
      <c r="N155" s="32"/>
      <c r="O155" s="3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8"/>
      <c r="D156" s="50"/>
      <c r="E156" s="74"/>
      <c r="F156" s="2"/>
      <c r="G156" s="2"/>
      <c r="H156" s="2"/>
      <c r="I156" s="2"/>
      <c r="J156" s="2"/>
      <c r="K156" s="2"/>
      <c r="L156" s="2"/>
      <c r="M156" s="50"/>
      <c r="N156" s="32"/>
      <c r="O156" s="3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8"/>
      <c r="D157" s="50"/>
      <c r="E157" s="74"/>
      <c r="F157" s="2"/>
      <c r="G157" s="2"/>
      <c r="H157" s="2"/>
      <c r="I157" s="2"/>
      <c r="J157" s="2"/>
      <c r="K157" s="2"/>
      <c r="L157" s="2"/>
      <c r="M157" s="50"/>
      <c r="N157" s="32"/>
      <c r="O157" s="3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8"/>
      <c r="D158" s="50"/>
      <c r="E158" s="74"/>
      <c r="F158" s="2"/>
      <c r="G158" s="2"/>
      <c r="H158" s="2"/>
      <c r="I158" s="2"/>
      <c r="J158" s="2"/>
      <c r="K158" s="2"/>
      <c r="L158" s="2"/>
      <c r="M158" s="50"/>
      <c r="N158" s="32"/>
      <c r="O158" s="3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8"/>
      <c r="D159" s="50"/>
      <c r="E159" s="74"/>
      <c r="F159" s="2"/>
      <c r="G159" s="2"/>
      <c r="H159" s="2"/>
      <c r="I159" s="2"/>
      <c r="J159" s="2"/>
      <c r="K159" s="2"/>
      <c r="L159" s="2"/>
      <c r="M159" s="50"/>
      <c r="N159" s="32"/>
      <c r="O159" s="3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8"/>
      <c r="D160" s="50"/>
      <c r="E160" s="74"/>
      <c r="F160" s="2"/>
      <c r="G160" s="2"/>
      <c r="H160" s="2"/>
      <c r="I160" s="2"/>
      <c r="J160" s="2"/>
      <c r="K160" s="2"/>
      <c r="L160" s="2"/>
      <c r="M160" s="50"/>
      <c r="N160" s="32"/>
      <c r="O160" s="3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8"/>
      <c r="D161" s="50"/>
      <c r="E161" s="74"/>
      <c r="F161" s="2"/>
      <c r="G161" s="2"/>
      <c r="H161" s="2"/>
      <c r="I161" s="2"/>
      <c r="J161" s="2"/>
      <c r="K161" s="2"/>
      <c r="L161" s="2"/>
      <c r="M161" s="50"/>
      <c r="N161" s="32"/>
      <c r="O161" s="3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8"/>
      <c r="D162" s="50"/>
      <c r="E162" s="74"/>
      <c r="F162" s="2"/>
      <c r="G162" s="2"/>
      <c r="H162" s="2"/>
      <c r="I162" s="2"/>
      <c r="J162" s="2"/>
      <c r="K162" s="2"/>
      <c r="L162" s="2"/>
      <c r="M162" s="50"/>
      <c r="N162" s="32"/>
      <c r="O162" s="3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8"/>
      <c r="D163" s="50"/>
      <c r="E163" s="74"/>
      <c r="F163" s="2"/>
      <c r="G163" s="2"/>
      <c r="H163" s="2"/>
      <c r="I163" s="2"/>
      <c r="J163" s="2"/>
      <c r="K163" s="2"/>
      <c r="L163" s="2"/>
      <c r="M163" s="50"/>
      <c r="N163" s="32"/>
      <c r="O163" s="3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8"/>
      <c r="D164" s="50"/>
      <c r="E164" s="74"/>
      <c r="F164" s="2"/>
      <c r="G164" s="2"/>
      <c r="H164" s="2"/>
      <c r="I164" s="2"/>
      <c r="J164" s="2"/>
      <c r="K164" s="2"/>
      <c r="L164" s="2"/>
      <c r="M164" s="50"/>
      <c r="N164" s="32"/>
      <c r="O164" s="3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8"/>
      <c r="D165" s="50"/>
      <c r="E165" s="74"/>
      <c r="F165" s="2"/>
      <c r="G165" s="2"/>
      <c r="H165" s="2"/>
      <c r="I165" s="2"/>
      <c r="J165" s="2"/>
      <c r="K165" s="2"/>
      <c r="L165" s="2"/>
      <c r="M165" s="50"/>
      <c r="N165" s="32"/>
      <c r="O165" s="3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8"/>
      <c r="D166" s="50"/>
      <c r="E166" s="74"/>
      <c r="F166" s="2"/>
      <c r="G166" s="2"/>
      <c r="H166" s="2"/>
      <c r="I166" s="2"/>
      <c r="J166" s="2"/>
      <c r="K166" s="2"/>
      <c r="L166" s="2"/>
      <c r="M166" s="50"/>
      <c r="N166" s="32"/>
      <c r="O166" s="3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8"/>
      <c r="D167" s="50"/>
      <c r="E167" s="74"/>
      <c r="F167" s="2"/>
      <c r="G167" s="2"/>
      <c r="H167" s="2"/>
      <c r="I167" s="2"/>
      <c r="J167" s="2"/>
      <c r="K167" s="2"/>
      <c r="L167" s="2"/>
      <c r="M167" s="50"/>
      <c r="N167" s="32"/>
      <c r="O167" s="3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8"/>
      <c r="D168" s="50"/>
      <c r="E168" s="74"/>
      <c r="F168" s="2"/>
      <c r="G168" s="2"/>
      <c r="H168" s="2"/>
      <c r="I168" s="2"/>
      <c r="J168" s="2"/>
      <c r="K168" s="2"/>
      <c r="L168" s="2"/>
      <c r="M168" s="50"/>
      <c r="N168" s="32"/>
      <c r="O168" s="3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8"/>
      <c r="D169" s="50"/>
      <c r="E169" s="74"/>
      <c r="F169" s="2"/>
      <c r="G169" s="2"/>
      <c r="H169" s="2"/>
      <c r="I169" s="2"/>
      <c r="J169" s="2"/>
      <c r="K169" s="2"/>
      <c r="L169" s="2"/>
      <c r="M169" s="50"/>
      <c r="N169" s="32"/>
      <c r="O169" s="3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8"/>
      <c r="D170" s="50"/>
      <c r="E170" s="74"/>
      <c r="F170" s="2"/>
      <c r="G170" s="2"/>
      <c r="H170" s="2"/>
      <c r="I170" s="2"/>
      <c r="J170" s="2"/>
      <c r="K170" s="2"/>
      <c r="L170" s="2"/>
      <c r="M170" s="50"/>
      <c r="N170" s="32"/>
      <c r="O170" s="3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8"/>
      <c r="D171" s="50"/>
      <c r="E171" s="74"/>
      <c r="F171" s="2"/>
      <c r="G171" s="2"/>
      <c r="H171" s="2"/>
      <c r="I171" s="2"/>
      <c r="J171" s="2"/>
      <c r="K171" s="2"/>
      <c r="L171" s="2"/>
      <c r="M171" s="50"/>
      <c r="N171" s="32"/>
      <c r="O171" s="3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8"/>
      <c r="D172" s="50"/>
      <c r="E172" s="74"/>
      <c r="F172" s="2"/>
      <c r="G172" s="2"/>
      <c r="H172" s="2"/>
      <c r="I172" s="2"/>
      <c r="J172" s="2"/>
      <c r="K172" s="2"/>
      <c r="L172" s="2"/>
      <c r="M172" s="50"/>
      <c r="N172" s="32"/>
      <c r="O172" s="3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8"/>
      <c r="D173" s="50"/>
      <c r="E173" s="74"/>
      <c r="F173" s="2"/>
      <c r="G173" s="2"/>
      <c r="H173" s="2"/>
      <c r="I173" s="2"/>
      <c r="J173" s="2"/>
      <c r="K173" s="2"/>
      <c r="L173" s="2"/>
      <c r="M173" s="50"/>
      <c r="N173" s="32"/>
      <c r="O173" s="3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8"/>
      <c r="D174" s="50"/>
      <c r="E174" s="74"/>
      <c r="F174" s="2"/>
      <c r="G174" s="2"/>
      <c r="H174" s="2"/>
      <c r="I174" s="2"/>
      <c r="J174" s="2"/>
      <c r="K174" s="2"/>
      <c r="L174" s="2"/>
      <c r="M174" s="50"/>
      <c r="N174" s="32"/>
      <c r="O174" s="3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8"/>
      <c r="D175" s="50"/>
      <c r="E175" s="74"/>
      <c r="F175" s="2"/>
      <c r="G175" s="2"/>
      <c r="H175" s="2"/>
      <c r="I175" s="2"/>
      <c r="J175" s="2"/>
      <c r="K175" s="2"/>
      <c r="L175" s="2"/>
      <c r="M175" s="50"/>
      <c r="N175" s="32"/>
      <c r="O175" s="3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8"/>
      <c r="D176" s="50"/>
      <c r="E176" s="74"/>
      <c r="F176" s="2"/>
      <c r="G176" s="2"/>
      <c r="H176" s="2"/>
      <c r="I176" s="2"/>
      <c r="J176" s="2"/>
      <c r="K176" s="2"/>
      <c r="L176" s="2"/>
      <c r="M176" s="50"/>
      <c r="N176" s="32"/>
      <c r="O176" s="3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8"/>
      <c r="D177" s="50"/>
      <c r="E177" s="74"/>
      <c r="F177" s="2"/>
      <c r="G177" s="2"/>
      <c r="H177" s="2"/>
      <c r="I177" s="2"/>
      <c r="J177" s="2"/>
      <c r="K177" s="2"/>
      <c r="L177" s="2"/>
      <c r="M177" s="50"/>
      <c r="N177" s="32"/>
      <c r="O177" s="3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8"/>
      <c r="D178" s="50"/>
      <c r="E178" s="74"/>
      <c r="F178" s="2"/>
      <c r="G178" s="2"/>
      <c r="H178" s="2"/>
      <c r="I178" s="2"/>
      <c r="J178" s="2"/>
      <c r="K178" s="2"/>
      <c r="L178" s="2"/>
      <c r="M178" s="50"/>
      <c r="N178" s="32"/>
      <c r="O178" s="3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8"/>
      <c r="D179" s="50"/>
      <c r="E179" s="74"/>
      <c r="F179" s="2"/>
      <c r="G179" s="2"/>
      <c r="H179" s="2"/>
      <c r="I179" s="2"/>
      <c r="J179" s="2"/>
      <c r="K179" s="2"/>
      <c r="L179" s="2"/>
      <c r="M179" s="50"/>
      <c r="N179" s="32"/>
      <c r="O179" s="3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8"/>
      <c r="D180" s="50"/>
      <c r="E180" s="74"/>
      <c r="F180" s="2"/>
      <c r="G180" s="2"/>
      <c r="H180" s="2"/>
      <c r="I180" s="2"/>
      <c r="J180" s="2"/>
      <c r="K180" s="2"/>
      <c r="L180" s="2"/>
      <c r="M180" s="50"/>
      <c r="N180" s="32"/>
      <c r="O180" s="3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8"/>
      <c r="D181" s="50"/>
      <c r="E181" s="74"/>
      <c r="F181" s="2"/>
      <c r="G181" s="2"/>
      <c r="H181" s="2"/>
      <c r="I181" s="2"/>
      <c r="J181" s="2"/>
      <c r="K181" s="2"/>
      <c r="L181" s="2"/>
      <c r="M181" s="50"/>
      <c r="N181" s="32"/>
      <c r="O181" s="3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8"/>
      <c r="D182" s="50"/>
      <c r="E182" s="74"/>
      <c r="F182" s="2"/>
      <c r="G182" s="2"/>
      <c r="H182" s="2"/>
      <c r="I182" s="2"/>
      <c r="J182" s="2"/>
      <c r="K182" s="2"/>
      <c r="L182" s="2"/>
      <c r="M182" s="50"/>
      <c r="N182" s="32"/>
      <c r="O182" s="3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8"/>
      <c r="D183" s="50"/>
      <c r="E183" s="74"/>
      <c r="F183" s="2"/>
      <c r="G183" s="2"/>
      <c r="H183" s="2"/>
      <c r="I183" s="2"/>
      <c r="J183" s="2"/>
      <c r="K183" s="2"/>
      <c r="L183" s="2"/>
      <c r="M183" s="50"/>
      <c r="N183" s="32"/>
      <c r="O183" s="3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8"/>
      <c r="D184" s="50"/>
      <c r="E184" s="74"/>
      <c r="F184" s="2"/>
      <c r="G184" s="2"/>
      <c r="H184" s="2"/>
      <c r="I184" s="2"/>
      <c r="J184" s="2"/>
      <c r="K184" s="2"/>
      <c r="L184" s="2"/>
      <c r="M184" s="50"/>
      <c r="N184" s="32"/>
      <c r="O184" s="3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8"/>
      <c r="D185" s="50"/>
      <c r="E185" s="74"/>
      <c r="F185" s="2"/>
      <c r="G185" s="2"/>
      <c r="H185" s="2"/>
      <c r="I185" s="2"/>
      <c r="J185" s="2"/>
      <c r="K185" s="2"/>
      <c r="L185" s="2"/>
      <c r="M185" s="50"/>
      <c r="N185" s="32"/>
      <c r="O185" s="3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8"/>
      <c r="D186" s="50"/>
      <c r="E186" s="74"/>
      <c r="F186" s="2"/>
      <c r="G186" s="2"/>
      <c r="H186" s="2"/>
      <c r="I186" s="2"/>
      <c r="J186" s="2"/>
      <c r="K186" s="2"/>
      <c r="L186" s="2"/>
      <c r="M186" s="50"/>
      <c r="N186" s="32"/>
      <c r="O186" s="3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8"/>
      <c r="D187" s="50"/>
      <c r="E187" s="74"/>
      <c r="F187" s="2"/>
      <c r="G187" s="2"/>
      <c r="H187" s="2"/>
      <c r="I187" s="2"/>
      <c r="J187" s="2"/>
      <c r="K187" s="2"/>
      <c r="L187" s="2"/>
      <c r="M187" s="50"/>
      <c r="N187" s="32"/>
      <c r="O187" s="3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8"/>
      <c r="D188" s="50"/>
      <c r="E188" s="74"/>
      <c r="F188" s="2"/>
      <c r="G188" s="2"/>
      <c r="H188" s="2"/>
      <c r="I188" s="2"/>
      <c r="J188" s="2"/>
      <c r="K188" s="2"/>
      <c r="L188" s="2"/>
      <c r="M188" s="50"/>
      <c r="N188" s="32"/>
      <c r="O188" s="3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8"/>
      <c r="D189" s="50"/>
      <c r="E189" s="74"/>
      <c r="F189" s="2"/>
      <c r="G189" s="2"/>
      <c r="H189" s="2"/>
      <c r="I189" s="2"/>
      <c r="J189" s="2"/>
      <c r="K189" s="2"/>
      <c r="L189" s="2"/>
      <c r="M189" s="50"/>
      <c r="N189" s="32"/>
      <c r="O189" s="3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8"/>
      <c r="D190" s="50"/>
      <c r="E190" s="74"/>
      <c r="F190" s="2"/>
      <c r="G190" s="2"/>
      <c r="H190" s="2"/>
      <c r="I190" s="2"/>
      <c r="J190" s="2"/>
      <c r="K190" s="2"/>
      <c r="L190" s="2"/>
      <c r="M190" s="50"/>
      <c r="N190" s="32"/>
      <c r="O190" s="3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8"/>
      <c r="D191" s="50"/>
      <c r="E191" s="74"/>
      <c r="F191" s="2"/>
      <c r="G191" s="2"/>
      <c r="H191" s="2"/>
      <c r="I191" s="2"/>
      <c r="J191" s="2"/>
      <c r="K191" s="2"/>
      <c r="L191" s="2"/>
      <c r="M191" s="50"/>
      <c r="N191" s="32"/>
      <c r="O191" s="3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8"/>
      <c r="D192" s="50"/>
      <c r="E192" s="74"/>
      <c r="F192" s="2"/>
      <c r="G192" s="2"/>
      <c r="H192" s="2"/>
      <c r="I192" s="2"/>
      <c r="J192" s="2"/>
      <c r="K192" s="2"/>
      <c r="L192" s="2"/>
      <c r="M192" s="50"/>
      <c r="N192" s="32"/>
      <c r="O192" s="3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8"/>
      <c r="D193" s="50"/>
      <c r="E193" s="74"/>
      <c r="F193" s="2"/>
      <c r="G193" s="2"/>
      <c r="H193" s="2"/>
      <c r="I193" s="2"/>
      <c r="J193" s="2"/>
      <c r="K193" s="2"/>
      <c r="L193" s="2"/>
      <c r="M193" s="50"/>
      <c r="N193" s="32"/>
      <c r="O193" s="3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8"/>
      <c r="D194" s="50"/>
      <c r="E194" s="74"/>
      <c r="F194" s="2"/>
      <c r="G194" s="2"/>
      <c r="H194" s="2"/>
      <c r="I194" s="2"/>
      <c r="J194" s="2"/>
      <c r="K194" s="2"/>
      <c r="L194" s="2"/>
      <c r="M194" s="50"/>
      <c r="N194" s="32"/>
      <c r="O194" s="3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8"/>
      <c r="D195" s="50"/>
      <c r="E195" s="74"/>
      <c r="F195" s="2"/>
      <c r="G195" s="2"/>
      <c r="H195" s="2"/>
      <c r="I195" s="2"/>
      <c r="J195" s="2"/>
      <c r="K195" s="2"/>
      <c r="L195" s="2"/>
      <c r="M195" s="50"/>
      <c r="N195" s="32"/>
      <c r="O195" s="3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8"/>
      <c r="D196" s="50"/>
      <c r="E196" s="74"/>
      <c r="F196" s="2"/>
      <c r="G196" s="2"/>
      <c r="H196" s="2"/>
      <c r="I196" s="2"/>
      <c r="J196" s="2"/>
      <c r="K196" s="2"/>
      <c r="L196" s="2"/>
      <c r="M196" s="50"/>
      <c r="N196" s="32"/>
      <c r="O196" s="3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8"/>
      <c r="D197" s="50"/>
      <c r="E197" s="74"/>
      <c r="F197" s="2"/>
      <c r="G197" s="2"/>
      <c r="H197" s="2"/>
      <c r="I197" s="2"/>
      <c r="J197" s="2"/>
      <c r="K197" s="2"/>
      <c r="L197" s="2"/>
      <c r="M197" s="50"/>
      <c r="N197" s="32"/>
      <c r="O197" s="3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8"/>
      <c r="D198" s="50"/>
      <c r="E198" s="74"/>
      <c r="F198" s="2"/>
      <c r="G198" s="2"/>
      <c r="H198" s="2"/>
      <c r="I198" s="2"/>
      <c r="J198" s="2"/>
      <c r="K198" s="2"/>
      <c r="L198" s="2"/>
      <c r="M198" s="50"/>
      <c r="N198" s="32"/>
      <c r="O198" s="3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8"/>
      <c r="D199" s="50"/>
      <c r="E199" s="74"/>
      <c r="F199" s="2"/>
      <c r="G199" s="2"/>
      <c r="H199" s="2"/>
      <c r="I199" s="2"/>
      <c r="J199" s="2"/>
      <c r="K199" s="2"/>
      <c r="L199" s="2"/>
      <c r="M199" s="50"/>
      <c r="N199" s="32"/>
      <c r="O199" s="3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8"/>
      <c r="D200" s="50"/>
      <c r="E200" s="74"/>
      <c r="F200" s="2"/>
      <c r="G200" s="2"/>
      <c r="H200" s="2"/>
      <c r="I200" s="2"/>
      <c r="J200" s="2"/>
      <c r="K200" s="2"/>
      <c r="L200" s="2"/>
      <c r="M200" s="50"/>
      <c r="N200" s="32"/>
      <c r="O200" s="3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8"/>
      <c r="D201" s="50"/>
      <c r="E201" s="74"/>
      <c r="F201" s="2"/>
      <c r="G201" s="2"/>
      <c r="H201" s="2"/>
      <c r="I201" s="2"/>
      <c r="J201" s="2"/>
      <c r="K201" s="2"/>
      <c r="L201" s="2"/>
      <c r="M201" s="50"/>
      <c r="N201" s="32"/>
      <c r="O201" s="3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8"/>
      <c r="D202" s="50"/>
      <c r="E202" s="74"/>
      <c r="F202" s="2"/>
      <c r="G202" s="2"/>
      <c r="H202" s="2"/>
      <c r="I202" s="2"/>
      <c r="J202" s="2"/>
      <c r="K202" s="2"/>
      <c r="L202" s="2"/>
      <c r="M202" s="50"/>
      <c r="N202" s="32"/>
      <c r="O202" s="3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8"/>
      <c r="D203" s="50"/>
      <c r="E203" s="74"/>
      <c r="F203" s="2"/>
      <c r="G203" s="2"/>
      <c r="H203" s="2"/>
      <c r="I203" s="2"/>
      <c r="J203" s="2"/>
      <c r="K203" s="2"/>
      <c r="L203" s="2"/>
      <c r="M203" s="50"/>
      <c r="N203" s="32"/>
      <c r="O203" s="3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8"/>
      <c r="D204" s="50"/>
      <c r="E204" s="74"/>
      <c r="F204" s="2"/>
      <c r="G204" s="2"/>
      <c r="H204" s="2"/>
      <c r="I204" s="2"/>
      <c r="J204" s="2"/>
      <c r="K204" s="2"/>
      <c r="L204" s="2"/>
      <c r="M204" s="50"/>
      <c r="N204" s="32"/>
      <c r="O204" s="3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8"/>
      <c r="D205" s="50"/>
      <c r="E205" s="74"/>
      <c r="F205" s="2"/>
      <c r="G205" s="2"/>
      <c r="H205" s="2"/>
      <c r="I205" s="2"/>
      <c r="J205" s="2"/>
      <c r="K205" s="2"/>
      <c r="L205" s="2"/>
      <c r="M205" s="50"/>
      <c r="N205" s="32"/>
      <c r="O205" s="3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8"/>
      <c r="D206" s="50"/>
      <c r="E206" s="74"/>
      <c r="F206" s="2"/>
      <c r="G206" s="2"/>
      <c r="H206" s="2"/>
      <c r="I206" s="2"/>
      <c r="J206" s="2"/>
      <c r="K206" s="2"/>
      <c r="L206" s="2"/>
      <c r="M206" s="50"/>
      <c r="N206" s="32"/>
      <c r="O206" s="3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8"/>
      <c r="D207" s="50"/>
      <c r="E207" s="74"/>
      <c r="F207" s="2"/>
      <c r="G207" s="2"/>
      <c r="H207" s="2"/>
      <c r="I207" s="2"/>
      <c r="J207" s="2"/>
      <c r="K207" s="2"/>
      <c r="L207" s="2"/>
      <c r="M207" s="50"/>
      <c r="N207" s="32"/>
      <c r="O207" s="3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8"/>
      <c r="D208" s="50"/>
      <c r="E208" s="74"/>
      <c r="F208" s="2"/>
      <c r="G208" s="2"/>
      <c r="H208" s="2"/>
      <c r="I208" s="2"/>
      <c r="J208" s="2"/>
      <c r="K208" s="2"/>
      <c r="L208" s="2"/>
      <c r="M208" s="50"/>
      <c r="N208" s="32"/>
      <c r="O208" s="3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8"/>
      <c r="D209" s="50"/>
      <c r="E209" s="74"/>
      <c r="F209" s="2"/>
      <c r="G209" s="2"/>
      <c r="H209" s="2"/>
      <c r="I209" s="2"/>
      <c r="J209" s="2"/>
      <c r="K209" s="2"/>
      <c r="L209" s="2"/>
      <c r="M209" s="50"/>
      <c r="N209" s="32"/>
      <c r="O209" s="3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8"/>
      <c r="D210" s="50"/>
      <c r="E210" s="74"/>
      <c r="F210" s="2"/>
      <c r="G210" s="2"/>
      <c r="H210" s="2"/>
      <c r="I210" s="2"/>
      <c r="J210" s="2"/>
      <c r="K210" s="2"/>
      <c r="L210" s="2"/>
      <c r="M210" s="50"/>
      <c r="N210" s="32"/>
      <c r="O210" s="3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8"/>
      <c r="D211" s="50"/>
      <c r="E211" s="74"/>
      <c r="F211" s="2"/>
      <c r="G211" s="2"/>
      <c r="H211" s="2"/>
      <c r="I211" s="2"/>
      <c r="J211" s="2"/>
      <c r="K211" s="2"/>
      <c r="L211" s="2"/>
      <c r="M211" s="50"/>
      <c r="N211" s="32"/>
      <c r="O211" s="3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8"/>
      <c r="D212" s="50"/>
      <c r="E212" s="74"/>
      <c r="F212" s="2"/>
      <c r="G212" s="2"/>
      <c r="H212" s="2"/>
      <c r="I212" s="2"/>
      <c r="J212" s="2"/>
      <c r="K212" s="2"/>
      <c r="L212" s="2"/>
      <c r="M212" s="50"/>
      <c r="N212" s="32"/>
      <c r="O212" s="3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8"/>
      <c r="D213" s="50"/>
      <c r="E213" s="74"/>
      <c r="F213" s="2"/>
      <c r="G213" s="2"/>
      <c r="H213" s="2"/>
      <c r="I213" s="2"/>
      <c r="J213" s="2"/>
      <c r="K213" s="2"/>
      <c r="L213" s="2"/>
      <c r="M213" s="50"/>
      <c r="N213" s="32"/>
      <c r="O213" s="3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8"/>
      <c r="D214" s="50"/>
      <c r="E214" s="74"/>
      <c r="F214" s="2"/>
      <c r="G214" s="2"/>
      <c r="H214" s="2"/>
      <c r="I214" s="2"/>
      <c r="J214" s="2"/>
      <c r="K214" s="2"/>
      <c r="L214" s="2"/>
      <c r="M214" s="50"/>
      <c r="N214" s="32"/>
      <c r="O214" s="3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8"/>
      <c r="D215" s="50"/>
      <c r="E215" s="74"/>
      <c r="F215" s="2"/>
      <c r="G215" s="2"/>
      <c r="H215" s="2"/>
      <c r="I215" s="2"/>
      <c r="J215" s="2"/>
      <c r="K215" s="2"/>
      <c r="L215" s="2"/>
      <c r="M215" s="50"/>
      <c r="N215" s="32"/>
      <c r="O215" s="3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8"/>
      <c r="D216" s="50"/>
      <c r="E216" s="74"/>
      <c r="F216" s="2"/>
      <c r="G216" s="2"/>
      <c r="H216" s="2"/>
      <c r="I216" s="2"/>
      <c r="J216" s="2"/>
      <c r="K216" s="2"/>
      <c r="L216" s="2"/>
      <c r="M216" s="50"/>
      <c r="N216" s="32"/>
      <c r="O216" s="3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8"/>
      <c r="D217" s="50"/>
      <c r="E217" s="74"/>
      <c r="F217" s="2"/>
      <c r="G217" s="2"/>
      <c r="H217" s="2"/>
      <c r="I217" s="2"/>
      <c r="J217" s="2"/>
      <c r="K217" s="2"/>
      <c r="L217" s="2"/>
      <c r="M217" s="50"/>
      <c r="N217" s="32"/>
      <c r="O217" s="3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8"/>
      <c r="D218" s="50"/>
      <c r="E218" s="74"/>
      <c r="F218" s="2"/>
      <c r="G218" s="2"/>
      <c r="H218" s="2"/>
      <c r="I218" s="2"/>
      <c r="J218" s="2"/>
      <c r="K218" s="2"/>
      <c r="L218" s="2"/>
      <c r="M218" s="50"/>
      <c r="N218" s="32"/>
      <c r="O218" s="3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8"/>
      <c r="D219" s="50"/>
      <c r="E219" s="74"/>
      <c r="F219" s="2"/>
      <c r="G219" s="2"/>
      <c r="H219" s="2"/>
      <c r="I219" s="2"/>
      <c r="J219" s="2"/>
      <c r="K219" s="2"/>
      <c r="L219" s="2"/>
      <c r="M219" s="50"/>
      <c r="N219" s="32"/>
      <c r="O219" s="3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8"/>
      <c r="D220" s="50"/>
      <c r="E220" s="74"/>
      <c r="F220" s="2"/>
      <c r="G220" s="2"/>
      <c r="H220" s="2"/>
      <c r="I220" s="2"/>
      <c r="J220" s="2"/>
      <c r="K220" s="2"/>
      <c r="L220" s="2"/>
      <c r="M220" s="50"/>
      <c r="N220" s="32"/>
      <c r="O220" s="3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8"/>
      <c r="D221" s="50"/>
      <c r="E221" s="74"/>
      <c r="F221" s="2"/>
      <c r="G221" s="2"/>
      <c r="H221" s="2"/>
      <c r="I221" s="2"/>
      <c r="J221" s="2"/>
      <c r="K221" s="2"/>
      <c r="L221" s="2"/>
      <c r="M221" s="50"/>
      <c r="N221" s="32"/>
      <c r="O221" s="3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8"/>
      <c r="D222" s="50"/>
      <c r="E222" s="74"/>
      <c r="F222" s="2"/>
      <c r="G222" s="2"/>
      <c r="H222" s="2"/>
      <c r="I222" s="2"/>
      <c r="J222" s="2"/>
      <c r="K222" s="2"/>
      <c r="L222" s="2"/>
      <c r="M222" s="50"/>
      <c r="N222" s="32"/>
      <c r="O222" s="3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8"/>
      <c r="D223" s="50"/>
      <c r="E223" s="74"/>
      <c r="F223" s="2"/>
      <c r="G223" s="2"/>
      <c r="H223" s="2"/>
      <c r="I223" s="2"/>
      <c r="J223" s="2"/>
      <c r="K223" s="2"/>
      <c r="L223" s="2"/>
      <c r="M223" s="50"/>
      <c r="N223" s="32"/>
      <c r="O223" s="3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8"/>
      <c r="D224" s="50"/>
      <c r="E224" s="74"/>
      <c r="F224" s="2"/>
      <c r="G224" s="2"/>
      <c r="H224" s="2"/>
      <c r="I224" s="2"/>
      <c r="J224" s="2"/>
      <c r="K224" s="2"/>
      <c r="L224" s="2"/>
      <c r="M224" s="50"/>
      <c r="N224" s="32"/>
      <c r="O224" s="3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8"/>
      <c r="D225" s="50"/>
      <c r="E225" s="74"/>
      <c r="F225" s="2"/>
      <c r="G225" s="2"/>
      <c r="H225" s="2"/>
      <c r="I225" s="2"/>
      <c r="J225" s="2"/>
      <c r="K225" s="2"/>
      <c r="L225" s="2"/>
      <c r="M225" s="50"/>
      <c r="N225" s="32"/>
      <c r="O225" s="3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8"/>
      <c r="D226" s="50"/>
      <c r="E226" s="74"/>
      <c r="F226" s="2"/>
      <c r="G226" s="2"/>
      <c r="H226" s="2"/>
      <c r="I226" s="2"/>
      <c r="J226" s="2"/>
      <c r="K226" s="2"/>
      <c r="L226" s="2"/>
      <c r="M226" s="50"/>
      <c r="N226" s="32"/>
      <c r="O226" s="3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8"/>
      <c r="D227" s="50"/>
      <c r="E227" s="74"/>
      <c r="F227" s="2"/>
      <c r="G227" s="2"/>
      <c r="H227" s="2"/>
      <c r="I227" s="2"/>
      <c r="J227" s="2"/>
      <c r="K227" s="2"/>
      <c r="L227" s="2"/>
      <c r="M227" s="50"/>
      <c r="N227" s="32"/>
      <c r="O227" s="3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8"/>
      <c r="D228" s="50"/>
      <c r="E228" s="74"/>
      <c r="F228" s="2"/>
      <c r="G228" s="2"/>
      <c r="H228" s="2"/>
      <c r="I228" s="2"/>
      <c r="J228" s="2"/>
      <c r="K228" s="2"/>
      <c r="L228" s="2"/>
      <c r="M228" s="50"/>
      <c r="N228" s="32"/>
      <c r="O228" s="3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8"/>
      <c r="D229" s="50"/>
      <c r="E229" s="74"/>
      <c r="F229" s="2"/>
      <c r="G229" s="2"/>
      <c r="H229" s="2"/>
      <c r="I229" s="2"/>
      <c r="J229" s="2"/>
      <c r="K229" s="2"/>
      <c r="L229" s="2"/>
      <c r="M229" s="50"/>
      <c r="N229" s="32"/>
      <c r="O229" s="3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8"/>
      <c r="D230" s="50"/>
      <c r="E230" s="74"/>
      <c r="F230" s="2"/>
      <c r="G230" s="2"/>
      <c r="H230" s="2"/>
      <c r="I230" s="2"/>
      <c r="J230" s="2"/>
      <c r="K230" s="2"/>
      <c r="L230" s="2"/>
      <c r="M230" s="50"/>
      <c r="N230" s="32"/>
      <c r="O230" s="3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8"/>
      <c r="D231" s="50"/>
      <c r="E231" s="74"/>
      <c r="F231" s="2"/>
      <c r="G231" s="2"/>
      <c r="H231" s="2"/>
      <c r="I231" s="2"/>
      <c r="J231" s="2"/>
      <c r="K231" s="2"/>
      <c r="L231" s="2"/>
      <c r="M231" s="50"/>
      <c r="N231" s="32"/>
      <c r="O231" s="3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8"/>
      <c r="D232" s="50"/>
      <c r="E232" s="74"/>
      <c r="F232" s="2"/>
      <c r="G232" s="2"/>
      <c r="H232" s="2"/>
      <c r="I232" s="2"/>
      <c r="J232" s="2"/>
      <c r="K232" s="2"/>
      <c r="L232" s="2"/>
      <c r="M232" s="50"/>
      <c r="N232" s="32"/>
      <c r="O232" s="3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8"/>
      <c r="D233" s="50"/>
      <c r="E233" s="74"/>
      <c r="F233" s="2"/>
      <c r="G233" s="2"/>
      <c r="H233" s="2"/>
      <c r="I233" s="2"/>
      <c r="J233" s="2"/>
      <c r="K233" s="2"/>
      <c r="L233" s="2"/>
      <c r="M233" s="50"/>
      <c r="N233" s="32"/>
      <c r="O233" s="3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8"/>
      <c r="D234" s="50"/>
      <c r="E234" s="74"/>
      <c r="F234" s="2"/>
      <c r="G234" s="2"/>
      <c r="H234" s="2"/>
      <c r="I234" s="2"/>
      <c r="J234" s="2"/>
      <c r="K234" s="2"/>
      <c r="L234" s="2"/>
      <c r="M234" s="50"/>
      <c r="N234" s="32"/>
      <c r="O234" s="3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8"/>
      <c r="D235" s="50"/>
      <c r="E235" s="74"/>
      <c r="F235" s="2"/>
      <c r="G235" s="2"/>
      <c r="H235" s="2"/>
      <c r="I235" s="2"/>
      <c r="J235" s="2"/>
      <c r="K235" s="2"/>
      <c r="L235" s="2"/>
      <c r="M235" s="50"/>
      <c r="N235" s="32"/>
      <c r="O235" s="3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8"/>
      <c r="D236" s="50"/>
      <c r="E236" s="74"/>
      <c r="F236" s="2"/>
      <c r="G236" s="2"/>
      <c r="H236" s="2"/>
      <c r="I236" s="2"/>
      <c r="J236" s="2"/>
      <c r="K236" s="2"/>
      <c r="L236" s="2"/>
      <c r="M236" s="50"/>
      <c r="N236" s="32"/>
      <c r="O236" s="3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8"/>
      <c r="D237" s="50"/>
      <c r="E237" s="74"/>
      <c r="F237" s="2"/>
      <c r="G237" s="2"/>
      <c r="H237" s="2"/>
      <c r="I237" s="2"/>
      <c r="J237" s="2"/>
      <c r="K237" s="2"/>
      <c r="L237" s="2"/>
      <c r="M237" s="50"/>
      <c r="N237" s="32"/>
      <c r="O237" s="3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8"/>
      <c r="D238" s="50"/>
      <c r="E238" s="74"/>
      <c r="F238" s="2"/>
      <c r="G238" s="2"/>
      <c r="H238" s="2"/>
      <c r="I238" s="2"/>
      <c r="J238" s="2"/>
      <c r="K238" s="2"/>
      <c r="L238" s="2"/>
      <c r="M238" s="50"/>
      <c r="N238" s="32"/>
      <c r="O238" s="3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8"/>
      <c r="D239" s="50"/>
      <c r="E239" s="74"/>
      <c r="F239" s="2"/>
      <c r="G239" s="2"/>
      <c r="H239" s="2"/>
      <c r="I239" s="2"/>
      <c r="J239" s="2"/>
      <c r="K239" s="2"/>
      <c r="L239" s="2"/>
      <c r="M239" s="50"/>
      <c r="N239" s="32"/>
      <c r="O239" s="3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8"/>
      <c r="D240" s="50"/>
      <c r="E240" s="74"/>
      <c r="F240" s="2"/>
      <c r="G240" s="2"/>
      <c r="H240" s="2"/>
      <c r="I240" s="2"/>
      <c r="J240" s="2"/>
      <c r="K240" s="2"/>
      <c r="L240" s="2"/>
      <c r="M240" s="50"/>
      <c r="N240" s="32"/>
      <c r="O240" s="3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8"/>
      <c r="D241" s="50"/>
      <c r="E241" s="74"/>
      <c r="F241" s="2"/>
      <c r="G241" s="2"/>
      <c r="H241" s="2"/>
      <c r="I241" s="2"/>
      <c r="J241" s="2"/>
      <c r="K241" s="2"/>
      <c r="L241" s="2"/>
      <c r="M241" s="50"/>
      <c r="N241" s="32"/>
      <c r="O241" s="3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8"/>
      <c r="D242" s="50"/>
      <c r="E242" s="74"/>
      <c r="F242" s="2"/>
      <c r="G242" s="2"/>
      <c r="H242" s="2"/>
      <c r="I242" s="2"/>
      <c r="J242" s="2"/>
      <c r="K242" s="2"/>
      <c r="L242" s="2"/>
      <c r="M242" s="50"/>
      <c r="N242" s="32"/>
      <c r="O242" s="3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8"/>
      <c r="D243" s="50"/>
      <c r="E243" s="74"/>
      <c r="F243" s="2"/>
      <c r="G243" s="2"/>
      <c r="H243" s="2"/>
      <c r="I243" s="2"/>
      <c r="J243" s="2"/>
      <c r="K243" s="2"/>
      <c r="L243" s="2"/>
      <c r="M243" s="50"/>
      <c r="N243" s="32"/>
      <c r="O243" s="3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8"/>
      <c r="D244" s="50"/>
      <c r="E244" s="74"/>
      <c r="F244" s="2"/>
      <c r="G244" s="2"/>
      <c r="H244" s="2"/>
      <c r="I244" s="2"/>
      <c r="J244" s="2"/>
      <c r="K244" s="2"/>
      <c r="L244" s="2"/>
      <c r="M244" s="50"/>
      <c r="N244" s="32"/>
      <c r="O244" s="3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8"/>
      <c r="D245" s="50"/>
      <c r="E245" s="74"/>
      <c r="F245" s="2"/>
      <c r="G245" s="2"/>
      <c r="H245" s="2"/>
      <c r="I245" s="2"/>
      <c r="J245" s="2"/>
      <c r="K245" s="2"/>
      <c r="L245" s="2"/>
      <c r="M245" s="50"/>
      <c r="N245" s="32"/>
      <c r="O245" s="3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8"/>
      <c r="D246" s="50"/>
      <c r="E246" s="74"/>
      <c r="F246" s="2"/>
      <c r="G246" s="2"/>
      <c r="H246" s="2"/>
      <c r="I246" s="2"/>
      <c r="J246" s="2"/>
      <c r="K246" s="2"/>
      <c r="L246" s="2"/>
      <c r="M246" s="50"/>
      <c r="N246" s="32"/>
      <c r="O246" s="3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8"/>
      <c r="D247" s="50"/>
      <c r="E247" s="74"/>
      <c r="F247" s="2"/>
      <c r="G247" s="2"/>
      <c r="H247" s="2"/>
      <c r="I247" s="2"/>
      <c r="J247" s="2"/>
      <c r="K247" s="2"/>
      <c r="L247" s="2"/>
      <c r="M247" s="50"/>
      <c r="N247" s="32"/>
      <c r="O247" s="3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8"/>
      <c r="D248" s="50"/>
      <c r="E248" s="74"/>
      <c r="F248" s="2"/>
      <c r="G248" s="2"/>
      <c r="H248" s="2"/>
      <c r="I248" s="2"/>
      <c r="J248" s="2"/>
      <c r="K248" s="2"/>
      <c r="L248" s="2"/>
      <c r="M248" s="50"/>
      <c r="N248" s="32"/>
      <c r="O248" s="3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8"/>
      <c r="D249" s="50"/>
      <c r="E249" s="74"/>
      <c r="F249" s="2"/>
      <c r="G249" s="2"/>
      <c r="H249" s="2"/>
      <c r="I249" s="2"/>
      <c r="J249" s="2"/>
      <c r="K249" s="2"/>
      <c r="L249" s="2"/>
      <c r="M249" s="50"/>
      <c r="N249" s="32"/>
      <c r="O249" s="3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8"/>
      <c r="D250" s="50"/>
      <c r="E250" s="74"/>
      <c r="F250" s="2"/>
      <c r="G250" s="2"/>
      <c r="H250" s="2"/>
      <c r="I250" s="2"/>
      <c r="J250" s="2"/>
      <c r="K250" s="2"/>
      <c r="L250" s="2"/>
      <c r="M250" s="50"/>
      <c r="N250" s="32"/>
      <c r="O250" s="3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8"/>
      <c r="D251" s="50"/>
      <c r="E251" s="74"/>
      <c r="F251" s="2"/>
      <c r="G251" s="2"/>
      <c r="H251" s="2"/>
      <c r="I251" s="2"/>
      <c r="J251" s="2"/>
      <c r="K251" s="2"/>
      <c r="L251" s="2"/>
      <c r="M251" s="50"/>
      <c r="N251" s="32"/>
      <c r="O251" s="3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8"/>
      <c r="D252" s="50"/>
      <c r="E252" s="74"/>
      <c r="F252" s="2"/>
      <c r="G252" s="2"/>
      <c r="H252" s="2"/>
      <c r="I252" s="2"/>
      <c r="J252" s="2"/>
      <c r="K252" s="2"/>
      <c r="L252" s="2"/>
      <c r="M252" s="50"/>
      <c r="N252" s="32"/>
      <c r="O252" s="3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8"/>
      <c r="D253" s="50"/>
      <c r="E253" s="74"/>
      <c r="F253" s="2"/>
      <c r="G253" s="2"/>
      <c r="H253" s="2"/>
      <c r="I253" s="2"/>
      <c r="J253" s="2"/>
      <c r="K253" s="2"/>
      <c r="L253" s="2"/>
      <c r="M253" s="50"/>
      <c r="N253" s="32"/>
      <c r="O253" s="3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8"/>
      <c r="D254" s="50"/>
      <c r="E254" s="74"/>
      <c r="F254" s="2"/>
      <c r="G254" s="2"/>
      <c r="H254" s="2"/>
      <c r="I254" s="2"/>
      <c r="J254" s="2"/>
      <c r="K254" s="2"/>
      <c r="L254" s="2"/>
      <c r="M254" s="50"/>
      <c r="N254" s="32"/>
      <c r="O254" s="3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8"/>
      <c r="D255" s="50"/>
      <c r="E255" s="74"/>
      <c r="F255" s="2"/>
      <c r="G255" s="2"/>
      <c r="H255" s="2"/>
      <c r="I255" s="2"/>
      <c r="J255" s="2"/>
      <c r="K255" s="2"/>
      <c r="L255" s="2"/>
      <c r="M255" s="50"/>
      <c r="N255" s="32"/>
      <c r="O255" s="3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8"/>
      <c r="D256" s="50"/>
      <c r="E256" s="74"/>
      <c r="F256" s="2"/>
      <c r="G256" s="2"/>
      <c r="H256" s="2"/>
      <c r="I256" s="2"/>
      <c r="J256" s="2"/>
      <c r="K256" s="2"/>
      <c r="L256" s="2"/>
      <c r="M256" s="50"/>
      <c r="N256" s="32"/>
      <c r="O256" s="3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8"/>
      <c r="D257" s="50"/>
      <c r="E257" s="74"/>
      <c r="F257" s="2"/>
      <c r="G257" s="2"/>
      <c r="H257" s="2"/>
      <c r="I257" s="2"/>
      <c r="J257" s="2"/>
      <c r="K257" s="2"/>
      <c r="L257" s="2"/>
      <c r="M257" s="50"/>
      <c r="N257" s="32"/>
      <c r="O257" s="3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8"/>
      <c r="D258" s="50"/>
      <c r="E258" s="74"/>
      <c r="F258" s="2"/>
      <c r="G258" s="2"/>
      <c r="H258" s="2"/>
      <c r="I258" s="2"/>
      <c r="J258" s="2"/>
      <c r="K258" s="2"/>
      <c r="L258" s="2"/>
      <c r="M258" s="50"/>
      <c r="N258" s="32"/>
      <c r="O258" s="3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8"/>
      <c r="D259" s="50"/>
      <c r="E259" s="74"/>
      <c r="F259" s="2"/>
      <c r="G259" s="2"/>
      <c r="H259" s="2"/>
      <c r="I259" s="2"/>
      <c r="J259" s="2"/>
      <c r="K259" s="2"/>
      <c r="L259" s="2"/>
      <c r="M259" s="50"/>
      <c r="N259" s="32"/>
      <c r="O259" s="3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8"/>
      <c r="D260" s="50"/>
      <c r="E260" s="74"/>
      <c r="F260" s="2"/>
      <c r="G260" s="2"/>
      <c r="H260" s="2"/>
      <c r="I260" s="2"/>
      <c r="J260" s="2"/>
      <c r="K260" s="2"/>
      <c r="L260" s="2"/>
      <c r="M260" s="50"/>
      <c r="N260" s="32"/>
      <c r="O260" s="3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8"/>
      <c r="D261" s="50"/>
      <c r="E261" s="74"/>
      <c r="F261" s="2"/>
      <c r="G261" s="2"/>
      <c r="H261" s="2"/>
      <c r="I261" s="2"/>
      <c r="J261" s="2"/>
      <c r="K261" s="2"/>
      <c r="L261" s="2"/>
      <c r="M261" s="50"/>
      <c r="N261" s="32"/>
      <c r="O261" s="3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8"/>
      <c r="D262" s="50"/>
      <c r="E262" s="74"/>
      <c r="F262" s="2"/>
      <c r="G262" s="2"/>
      <c r="H262" s="2"/>
      <c r="I262" s="2"/>
      <c r="J262" s="2"/>
      <c r="K262" s="2"/>
      <c r="L262" s="2"/>
      <c r="M262" s="50"/>
      <c r="N262" s="32"/>
      <c r="O262" s="3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8"/>
      <c r="D263" s="50"/>
      <c r="E263" s="74"/>
      <c r="F263" s="2"/>
      <c r="G263" s="2"/>
      <c r="H263" s="2"/>
      <c r="I263" s="2"/>
      <c r="J263" s="2"/>
      <c r="K263" s="2"/>
      <c r="L263" s="2"/>
      <c r="M263" s="50"/>
      <c r="N263" s="32"/>
      <c r="O263" s="3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8"/>
      <c r="D264" s="50"/>
      <c r="E264" s="74"/>
      <c r="F264" s="2"/>
      <c r="G264" s="2"/>
      <c r="H264" s="2"/>
      <c r="I264" s="2"/>
      <c r="J264" s="2"/>
      <c r="K264" s="2"/>
      <c r="L264" s="2"/>
      <c r="M264" s="50"/>
      <c r="N264" s="32"/>
      <c r="O264" s="3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8"/>
      <c r="D265" s="50"/>
      <c r="E265" s="74"/>
      <c r="F265" s="2"/>
      <c r="G265" s="2"/>
      <c r="H265" s="2"/>
      <c r="I265" s="2"/>
      <c r="J265" s="2"/>
      <c r="K265" s="2"/>
      <c r="L265" s="2"/>
      <c r="M265" s="50"/>
      <c r="N265" s="32"/>
      <c r="O265" s="3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8"/>
      <c r="D266" s="50"/>
      <c r="E266" s="74"/>
      <c r="F266" s="2"/>
      <c r="G266" s="2"/>
      <c r="H266" s="2"/>
      <c r="I266" s="2"/>
      <c r="J266" s="2"/>
      <c r="K266" s="2"/>
      <c r="L266" s="2"/>
      <c r="M266" s="50"/>
      <c r="N266" s="32"/>
      <c r="O266" s="3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8"/>
      <c r="D267" s="50"/>
      <c r="E267" s="74"/>
      <c r="F267" s="2"/>
      <c r="G267" s="2"/>
      <c r="H267" s="2"/>
      <c r="I267" s="2"/>
      <c r="J267" s="2"/>
      <c r="K267" s="2"/>
      <c r="L267" s="2"/>
      <c r="M267" s="50"/>
      <c r="N267" s="32"/>
      <c r="O267" s="3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8"/>
      <c r="D268" s="50"/>
      <c r="E268" s="74"/>
      <c r="F268" s="2"/>
      <c r="G268" s="2"/>
      <c r="H268" s="2"/>
      <c r="I268" s="2"/>
      <c r="J268" s="2"/>
      <c r="K268" s="2"/>
      <c r="L268" s="2"/>
      <c r="M268" s="50"/>
      <c r="N268" s="32"/>
      <c r="O268" s="3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8"/>
      <c r="D269" s="50"/>
      <c r="E269" s="74"/>
      <c r="F269" s="2"/>
      <c r="G269" s="2"/>
      <c r="H269" s="2"/>
      <c r="I269" s="2"/>
      <c r="J269" s="2"/>
      <c r="K269" s="2"/>
      <c r="L269" s="2"/>
      <c r="M269" s="50"/>
      <c r="N269" s="32"/>
      <c r="O269" s="3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8"/>
      <c r="D270" s="50"/>
      <c r="E270" s="74"/>
      <c r="F270" s="2"/>
      <c r="G270" s="2"/>
      <c r="H270" s="2"/>
      <c r="I270" s="2"/>
      <c r="J270" s="2"/>
      <c r="K270" s="2"/>
      <c r="L270" s="2"/>
      <c r="M270" s="50"/>
      <c r="N270" s="32"/>
      <c r="O270" s="3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8"/>
      <c r="D271" s="50"/>
      <c r="E271" s="74"/>
      <c r="F271" s="2"/>
      <c r="G271" s="2"/>
      <c r="H271" s="2"/>
      <c r="I271" s="2"/>
      <c r="J271" s="2"/>
      <c r="K271" s="2"/>
      <c r="L271" s="2"/>
      <c r="M271" s="50"/>
      <c r="N271" s="32"/>
      <c r="O271" s="3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8"/>
      <c r="D272" s="50"/>
      <c r="E272" s="74"/>
      <c r="F272" s="2"/>
      <c r="G272" s="2"/>
      <c r="H272" s="2"/>
      <c r="I272" s="2"/>
      <c r="J272" s="2"/>
      <c r="K272" s="2"/>
      <c r="L272" s="2"/>
      <c r="M272" s="50"/>
      <c r="N272" s="32"/>
      <c r="O272" s="3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8"/>
      <c r="D273" s="50"/>
      <c r="E273" s="74"/>
      <c r="F273" s="2"/>
      <c r="G273" s="2"/>
      <c r="H273" s="2"/>
      <c r="I273" s="2"/>
      <c r="J273" s="2"/>
      <c r="K273" s="2"/>
      <c r="L273" s="2"/>
      <c r="M273" s="50"/>
      <c r="N273" s="32"/>
      <c r="O273" s="3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8"/>
      <c r="D274" s="50"/>
      <c r="E274" s="74"/>
      <c r="F274" s="2"/>
      <c r="G274" s="2"/>
      <c r="H274" s="2"/>
      <c r="I274" s="2"/>
      <c r="J274" s="2"/>
      <c r="K274" s="2"/>
      <c r="L274" s="2"/>
      <c r="M274" s="50"/>
      <c r="N274" s="32"/>
      <c r="O274" s="3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8"/>
      <c r="D275" s="50"/>
      <c r="E275" s="74"/>
      <c r="F275" s="2"/>
      <c r="G275" s="2"/>
      <c r="H275" s="2"/>
      <c r="I275" s="2"/>
      <c r="J275" s="2"/>
      <c r="K275" s="2"/>
      <c r="L275" s="2"/>
      <c r="M275" s="50"/>
      <c r="N275" s="32"/>
      <c r="O275" s="3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8"/>
      <c r="D276" s="50"/>
      <c r="E276" s="74"/>
      <c r="F276" s="2"/>
      <c r="G276" s="2"/>
      <c r="H276" s="2"/>
      <c r="I276" s="2"/>
      <c r="J276" s="2"/>
      <c r="K276" s="2"/>
      <c r="L276" s="2"/>
      <c r="M276" s="50"/>
      <c r="N276" s="32"/>
      <c r="O276" s="3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8"/>
      <c r="D277" s="50"/>
      <c r="E277" s="74"/>
      <c r="F277" s="2"/>
      <c r="G277" s="2"/>
      <c r="H277" s="2"/>
      <c r="I277" s="2"/>
      <c r="J277" s="2"/>
      <c r="K277" s="2"/>
      <c r="L277" s="2"/>
      <c r="M277" s="50"/>
      <c r="N277" s="32"/>
      <c r="O277" s="3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8"/>
      <c r="D278" s="50"/>
      <c r="E278" s="74"/>
      <c r="F278" s="2"/>
      <c r="G278" s="2"/>
      <c r="H278" s="2"/>
      <c r="I278" s="2"/>
      <c r="J278" s="2"/>
      <c r="K278" s="2"/>
      <c r="L278" s="2"/>
      <c r="M278" s="50"/>
      <c r="N278" s="32"/>
      <c r="O278" s="3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8"/>
      <c r="D279" s="50"/>
      <c r="E279" s="74"/>
      <c r="F279" s="2"/>
      <c r="G279" s="2"/>
      <c r="H279" s="2"/>
      <c r="I279" s="2"/>
      <c r="J279" s="2"/>
      <c r="K279" s="2"/>
      <c r="L279" s="2"/>
      <c r="M279" s="50"/>
      <c r="N279" s="32"/>
      <c r="O279" s="3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8"/>
      <c r="D280" s="50"/>
      <c r="E280" s="74"/>
      <c r="F280" s="2"/>
      <c r="G280" s="2"/>
      <c r="H280" s="2"/>
      <c r="I280" s="2"/>
      <c r="J280" s="2"/>
      <c r="K280" s="2"/>
      <c r="L280" s="2"/>
      <c r="M280" s="50"/>
      <c r="N280" s="32"/>
      <c r="O280" s="3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8"/>
      <c r="D281" s="50"/>
      <c r="E281" s="74"/>
      <c r="F281" s="2"/>
      <c r="G281" s="2"/>
      <c r="H281" s="2"/>
      <c r="I281" s="2"/>
      <c r="J281" s="2"/>
      <c r="K281" s="2"/>
      <c r="L281" s="2"/>
      <c r="M281" s="50"/>
      <c r="N281" s="32"/>
      <c r="O281" s="3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8"/>
      <c r="D282" s="50"/>
      <c r="E282" s="74"/>
      <c r="F282" s="2"/>
      <c r="G282" s="2"/>
      <c r="H282" s="2"/>
      <c r="I282" s="2"/>
      <c r="J282" s="2"/>
      <c r="K282" s="2"/>
      <c r="L282" s="2"/>
      <c r="M282" s="50"/>
      <c r="N282" s="32"/>
      <c r="O282" s="3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8"/>
      <c r="D283" s="50"/>
      <c r="E283" s="74"/>
      <c r="F283" s="2"/>
      <c r="G283" s="2"/>
      <c r="H283" s="2"/>
      <c r="I283" s="2"/>
      <c r="J283" s="2"/>
      <c r="K283" s="2"/>
      <c r="L283" s="2"/>
      <c r="M283" s="50"/>
      <c r="N283" s="32"/>
      <c r="O283" s="3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8"/>
      <c r="D284" s="50"/>
      <c r="E284" s="74"/>
      <c r="F284" s="2"/>
      <c r="G284" s="2"/>
      <c r="H284" s="2"/>
      <c r="I284" s="2"/>
      <c r="J284" s="2"/>
      <c r="K284" s="2"/>
      <c r="L284" s="2"/>
      <c r="M284" s="50"/>
      <c r="N284" s="32"/>
      <c r="O284" s="3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8"/>
      <c r="D285" s="50"/>
      <c r="E285" s="74"/>
      <c r="F285" s="2"/>
      <c r="G285" s="2"/>
      <c r="H285" s="2"/>
      <c r="I285" s="2"/>
      <c r="J285" s="2"/>
      <c r="K285" s="2"/>
      <c r="L285" s="2"/>
      <c r="M285" s="50"/>
      <c r="N285" s="32"/>
      <c r="O285" s="3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8"/>
      <c r="D286" s="50"/>
      <c r="E286" s="74"/>
      <c r="F286" s="2"/>
      <c r="G286" s="2"/>
      <c r="H286" s="2"/>
      <c r="I286" s="2"/>
      <c r="J286" s="2"/>
      <c r="K286" s="2"/>
      <c r="L286" s="2"/>
      <c r="M286" s="50"/>
      <c r="N286" s="32"/>
      <c r="O286" s="3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8"/>
      <c r="D287" s="50"/>
      <c r="E287" s="74"/>
      <c r="F287" s="2"/>
      <c r="G287" s="2"/>
      <c r="H287" s="2"/>
      <c r="I287" s="2"/>
      <c r="J287" s="2"/>
      <c r="K287" s="2"/>
      <c r="L287" s="2"/>
      <c r="M287" s="50"/>
      <c r="N287" s="32"/>
      <c r="O287" s="3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8"/>
      <c r="D288" s="50"/>
      <c r="E288" s="74"/>
      <c r="F288" s="2"/>
      <c r="G288" s="2"/>
      <c r="H288" s="2"/>
      <c r="I288" s="2"/>
      <c r="J288" s="2"/>
      <c r="K288" s="2"/>
      <c r="L288" s="2"/>
      <c r="M288" s="50"/>
      <c r="N288" s="32"/>
      <c r="O288" s="3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8"/>
      <c r="D289" s="50"/>
      <c r="E289" s="74"/>
      <c r="F289" s="2"/>
      <c r="G289" s="2"/>
      <c r="H289" s="2"/>
      <c r="I289" s="2"/>
      <c r="J289" s="2"/>
      <c r="K289" s="2"/>
      <c r="L289" s="2"/>
      <c r="M289" s="50"/>
      <c r="N289" s="32"/>
      <c r="O289" s="3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8"/>
      <c r="D290" s="50"/>
      <c r="E290" s="74"/>
      <c r="F290" s="2"/>
      <c r="G290" s="2"/>
      <c r="H290" s="2"/>
      <c r="I290" s="2"/>
      <c r="J290" s="2"/>
      <c r="K290" s="2"/>
      <c r="L290" s="2"/>
      <c r="M290" s="50"/>
      <c r="N290" s="32"/>
      <c r="O290" s="3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8"/>
      <c r="D291" s="50"/>
      <c r="E291" s="74"/>
      <c r="F291" s="2"/>
      <c r="G291" s="2"/>
      <c r="H291" s="2"/>
      <c r="I291" s="2"/>
      <c r="J291" s="2"/>
      <c r="K291" s="2"/>
      <c r="L291" s="2"/>
      <c r="M291" s="50"/>
      <c r="N291" s="32"/>
      <c r="O291" s="3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8"/>
      <c r="D292" s="50"/>
      <c r="E292" s="74"/>
      <c r="F292" s="2"/>
      <c r="G292" s="2"/>
      <c r="H292" s="2"/>
      <c r="I292" s="2"/>
      <c r="J292" s="2"/>
      <c r="K292" s="2"/>
      <c r="L292" s="2"/>
      <c r="M292" s="50"/>
      <c r="N292" s="32"/>
      <c r="O292" s="3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8"/>
      <c r="D293" s="50"/>
      <c r="E293" s="74"/>
      <c r="F293" s="2"/>
      <c r="G293" s="2"/>
      <c r="H293" s="2"/>
      <c r="I293" s="2"/>
      <c r="J293" s="2"/>
      <c r="K293" s="2"/>
      <c r="L293" s="2"/>
      <c r="M293" s="50"/>
      <c r="N293" s="32"/>
      <c r="O293" s="3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8"/>
      <c r="D294" s="50"/>
      <c r="E294" s="74"/>
      <c r="F294" s="2"/>
      <c r="G294" s="2"/>
      <c r="H294" s="2"/>
      <c r="I294" s="2"/>
      <c r="J294" s="2"/>
      <c r="K294" s="2"/>
      <c r="L294" s="2"/>
      <c r="M294" s="50"/>
      <c r="N294" s="32"/>
      <c r="O294" s="3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8"/>
      <c r="D295" s="50"/>
      <c r="E295" s="74"/>
      <c r="F295" s="2"/>
      <c r="G295" s="2"/>
      <c r="H295" s="2"/>
      <c r="I295" s="2"/>
      <c r="J295" s="2"/>
      <c r="K295" s="2"/>
      <c r="L295" s="2"/>
      <c r="M295" s="50"/>
      <c r="N295" s="32"/>
      <c r="O295" s="3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8"/>
      <c r="D296" s="50"/>
      <c r="E296" s="74"/>
      <c r="F296" s="2"/>
      <c r="G296" s="2"/>
      <c r="H296" s="2"/>
      <c r="I296" s="2"/>
      <c r="J296" s="2"/>
      <c r="K296" s="2"/>
      <c r="L296" s="2"/>
      <c r="M296" s="50"/>
      <c r="N296" s="32"/>
      <c r="O296" s="3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8"/>
      <c r="D297" s="50"/>
      <c r="E297" s="74"/>
      <c r="F297" s="2"/>
      <c r="G297" s="2"/>
      <c r="H297" s="2"/>
      <c r="I297" s="2"/>
      <c r="J297" s="2"/>
      <c r="K297" s="2"/>
      <c r="L297" s="2"/>
      <c r="M297" s="50"/>
      <c r="N297" s="32"/>
      <c r="O297" s="3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8"/>
      <c r="D298" s="50"/>
      <c r="E298" s="74"/>
      <c r="F298" s="2"/>
      <c r="G298" s="2"/>
      <c r="H298" s="2"/>
      <c r="I298" s="2"/>
      <c r="J298" s="2"/>
      <c r="K298" s="2"/>
      <c r="L298" s="2"/>
      <c r="M298" s="50"/>
      <c r="N298" s="32"/>
      <c r="O298" s="3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8"/>
      <c r="D299" s="50"/>
      <c r="E299" s="74"/>
      <c r="F299" s="2"/>
      <c r="G299" s="2"/>
      <c r="H299" s="2"/>
      <c r="I299" s="2"/>
      <c r="J299" s="2"/>
      <c r="K299" s="2"/>
      <c r="L299" s="2"/>
      <c r="M299" s="50"/>
      <c r="N299" s="32"/>
      <c r="O299" s="3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8"/>
      <c r="D300" s="50"/>
      <c r="E300" s="74"/>
      <c r="F300" s="2"/>
      <c r="G300" s="2"/>
      <c r="H300" s="2"/>
      <c r="I300" s="2"/>
      <c r="J300" s="2"/>
      <c r="K300" s="2"/>
      <c r="L300" s="2"/>
      <c r="M300" s="50"/>
      <c r="N300" s="32"/>
      <c r="O300" s="3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8"/>
      <c r="D301" s="50"/>
      <c r="E301" s="74"/>
      <c r="F301" s="2"/>
      <c r="G301" s="2"/>
      <c r="H301" s="2"/>
      <c r="I301" s="2"/>
      <c r="J301" s="2"/>
      <c r="K301" s="2"/>
      <c r="L301" s="2"/>
      <c r="M301" s="50"/>
      <c r="N301" s="32"/>
      <c r="O301" s="3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8"/>
      <c r="D302" s="50"/>
      <c r="E302" s="74"/>
      <c r="F302" s="2"/>
      <c r="G302" s="2"/>
      <c r="H302" s="2"/>
      <c r="I302" s="2"/>
      <c r="J302" s="2"/>
      <c r="K302" s="2"/>
      <c r="L302" s="2"/>
      <c r="M302" s="50"/>
      <c r="N302" s="32"/>
      <c r="O302" s="3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8"/>
      <c r="D303" s="50"/>
      <c r="E303" s="74"/>
      <c r="F303" s="2"/>
      <c r="G303" s="2"/>
      <c r="H303" s="2"/>
      <c r="I303" s="2"/>
      <c r="J303" s="2"/>
      <c r="K303" s="2"/>
      <c r="L303" s="2"/>
      <c r="M303" s="50"/>
      <c r="N303" s="32"/>
      <c r="O303" s="3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8"/>
      <c r="D304" s="50"/>
      <c r="E304" s="74"/>
      <c r="F304" s="2"/>
      <c r="G304" s="2"/>
      <c r="H304" s="2"/>
      <c r="I304" s="2"/>
      <c r="J304" s="2"/>
      <c r="K304" s="2"/>
      <c r="L304" s="2"/>
      <c r="M304" s="50"/>
      <c r="N304" s="32"/>
      <c r="O304" s="3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8"/>
      <c r="D305" s="50"/>
      <c r="E305" s="74"/>
      <c r="F305" s="2"/>
      <c r="G305" s="2"/>
      <c r="H305" s="2"/>
      <c r="I305" s="2"/>
      <c r="J305" s="2"/>
      <c r="K305" s="2"/>
      <c r="L305" s="2"/>
      <c r="M305" s="50"/>
      <c r="N305" s="32"/>
      <c r="O305" s="3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8"/>
      <c r="D306" s="50"/>
      <c r="E306" s="74"/>
      <c r="F306" s="2"/>
      <c r="G306" s="2"/>
      <c r="H306" s="2"/>
      <c r="I306" s="2"/>
      <c r="J306" s="2"/>
      <c r="K306" s="2"/>
      <c r="L306" s="2"/>
      <c r="M306" s="50"/>
      <c r="N306" s="32"/>
      <c r="O306" s="3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8"/>
      <c r="D307" s="50"/>
      <c r="E307" s="74"/>
      <c r="F307" s="2"/>
      <c r="G307" s="2"/>
      <c r="H307" s="2"/>
      <c r="I307" s="2"/>
      <c r="J307" s="2"/>
      <c r="K307" s="2"/>
      <c r="L307" s="2"/>
      <c r="M307" s="50"/>
      <c r="N307" s="32"/>
      <c r="O307" s="3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8"/>
      <c r="D308" s="50"/>
      <c r="E308" s="74"/>
      <c r="F308" s="2"/>
      <c r="G308" s="2"/>
      <c r="H308" s="2"/>
      <c r="I308" s="2"/>
      <c r="J308" s="2"/>
      <c r="K308" s="2"/>
      <c r="L308" s="2"/>
      <c r="M308" s="50"/>
      <c r="N308" s="32"/>
      <c r="O308" s="3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8"/>
      <c r="D309" s="50"/>
      <c r="E309" s="74"/>
      <c r="F309" s="2"/>
      <c r="G309" s="2"/>
      <c r="H309" s="2"/>
      <c r="I309" s="2"/>
      <c r="J309" s="2"/>
      <c r="K309" s="2"/>
      <c r="L309" s="2"/>
      <c r="M309" s="50"/>
      <c r="N309" s="32"/>
      <c r="O309" s="3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8"/>
      <c r="D310" s="50"/>
      <c r="E310" s="74"/>
      <c r="F310" s="2"/>
      <c r="G310" s="2"/>
      <c r="H310" s="2"/>
      <c r="I310" s="2"/>
      <c r="J310" s="2"/>
      <c r="K310" s="2"/>
      <c r="L310" s="2"/>
      <c r="M310" s="50"/>
      <c r="N310" s="32"/>
      <c r="O310" s="3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8"/>
      <c r="D311" s="50"/>
      <c r="E311" s="74"/>
      <c r="F311" s="2"/>
      <c r="G311" s="2"/>
      <c r="H311" s="2"/>
      <c r="I311" s="2"/>
      <c r="J311" s="2"/>
      <c r="K311" s="2"/>
      <c r="L311" s="2"/>
      <c r="M311" s="50"/>
      <c r="N311" s="32"/>
      <c r="O311" s="3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8"/>
      <c r="D312" s="50"/>
      <c r="E312" s="74"/>
      <c r="F312" s="2"/>
      <c r="G312" s="2"/>
      <c r="H312" s="2"/>
      <c r="I312" s="2"/>
      <c r="J312" s="2"/>
      <c r="K312" s="2"/>
      <c r="L312" s="2"/>
      <c r="M312" s="50"/>
      <c r="N312" s="32"/>
      <c r="O312" s="3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8"/>
      <c r="D313" s="50"/>
      <c r="E313" s="74"/>
      <c r="F313" s="2"/>
      <c r="G313" s="2"/>
      <c r="H313" s="2"/>
      <c r="I313" s="2"/>
      <c r="J313" s="2"/>
      <c r="K313" s="2"/>
      <c r="L313" s="2"/>
      <c r="M313" s="50"/>
      <c r="N313" s="32"/>
      <c r="O313" s="3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8"/>
      <c r="D314" s="50"/>
      <c r="E314" s="74"/>
      <c r="F314" s="2"/>
      <c r="G314" s="2"/>
      <c r="H314" s="2"/>
      <c r="I314" s="2"/>
      <c r="J314" s="2"/>
      <c r="K314" s="2"/>
      <c r="L314" s="2"/>
      <c r="M314" s="50"/>
      <c r="N314" s="32"/>
      <c r="O314" s="3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8"/>
      <c r="D315" s="50"/>
      <c r="E315" s="74"/>
      <c r="F315" s="2"/>
      <c r="G315" s="2"/>
      <c r="H315" s="2"/>
      <c r="I315" s="2"/>
      <c r="J315" s="2"/>
      <c r="K315" s="2"/>
      <c r="L315" s="2"/>
      <c r="M315" s="50"/>
      <c r="N315" s="32"/>
      <c r="O315" s="3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8"/>
      <c r="D316" s="50"/>
      <c r="E316" s="74"/>
      <c r="F316" s="2"/>
      <c r="G316" s="2"/>
      <c r="H316" s="2"/>
      <c r="I316" s="2"/>
      <c r="J316" s="2"/>
      <c r="K316" s="2"/>
      <c r="L316" s="2"/>
      <c r="M316" s="50"/>
      <c r="N316" s="32"/>
      <c r="O316" s="3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8"/>
      <c r="D317" s="50"/>
      <c r="E317" s="74"/>
      <c r="F317" s="2"/>
      <c r="G317" s="2"/>
      <c r="H317" s="2"/>
      <c r="I317" s="2"/>
      <c r="J317" s="2"/>
      <c r="K317" s="2"/>
      <c r="L317" s="2"/>
      <c r="M317" s="50"/>
      <c r="N317" s="32"/>
      <c r="O317" s="3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8"/>
      <c r="D318" s="50"/>
      <c r="E318" s="74"/>
      <c r="F318" s="2"/>
      <c r="G318" s="2"/>
      <c r="H318" s="2"/>
      <c r="I318" s="2"/>
      <c r="J318" s="2"/>
      <c r="K318" s="2"/>
      <c r="L318" s="2"/>
      <c r="M318" s="50"/>
      <c r="N318" s="32"/>
      <c r="O318" s="3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8"/>
      <c r="D319" s="50"/>
      <c r="E319" s="74"/>
      <c r="F319" s="2"/>
      <c r="G319" s="2"/>
      <c r="H319" s="2"/>
      <c r="I319" s="2"/>
      <c r="J319" s="2"/>
      <c r="K319" s="2"/>
      <c r="L319" s="2"/>
      <c r="M319" s="50"/>
      <c r="N319" s="32"/>
      <c r="O319" s="3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8"/>
      <c r="D320" s="50"/>
      <c r="E320" s="74"/>
      <c r="F320" s="2"/>
      <c r="G320" s="2"/>
      <c r="H320" s="2"/>
      <c r="I320" s="2"/>
      <c r="J320" s="2"/>
      <c r="K320" s="2"/>
      <c r="L320" s="2"/>
      <c r="M320" s="50"/>
      <c r="N320" s="32"/>
      <c r="O320" s="3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8"/>
      <c r="D321" s="50"/>
      <c r="E321" s="74"/>
      <c r="F321" s="2"/>
      <c r="G321" s="2"/>
      <c r="H321" s="2"/>
      <c r="I321" s="2"/>
      <c r="J321" s="2"/>
      <c r="K321" s="2"/>
      <c r="L321" s="2"/>
      <c r="M321" s="50"/>
      <c r="N321" s="32"/>
      <c r="O321" s="3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8"/>
      <c r="D322" s="50"/>
      <c r="E322" s="74"/>
      <c r="F322" s="2"/>
      <c r="G322" s="2"/>
      <c r="H322" s="2"/>
      <c r="I322" s="2"/>
      <c r="J322" s="2"/>
      <c r="K322" s="2"/>
      <c r="L322" s="2"/>
      <c r="M322" s="50"/>
      <c r="N322" s="32"/>
      <c r="O322" s="3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8"/>
      <c r="D323" s="50"/>
      <c r="E323" s="74"/>
      <c r="F323" s="2"/>
      <c r="G323" s="2"/>
      <c r="H323" s="2"/>
      <c r="I323" s="2"/>
      <c r="J323" s="2"/>
      <c r="K323" s="2"/>
      <c r="L323" s="2"/>
      <c r="M323" s="50"/>
      <c r="N323" s="32"/>
      <c r="O323" s="3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8"/>
      <c r="D324" s="50"/>
      <c r="E324" s="74"/>
      <c r="F324" s="2"/>
      <c r="G324" s="2"/>
      <c r="H324" s="2"/>
      <c r="I324" s="2"/>
      <c r="J324" s="2"/>
      <c r="K324" s="2"/>
      <c r="L324" s="2"/>
      <c r="M324" s="50"/>
      <c r="N324" s="32"/>
      <c r="O324" s="3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8"/>
      <c r="D325" s="50"/>
      <c r="E325" s="74"/>
      <c r="F325" s="2"/>
      <c r="G325" s="2"/>
      <c r="H325" s="2"/>
      <c r="I325" s="2"/>
      <c r="J325" s="2"/>
      <c r="K325" s="2"/>
      <c r="L325" s="2"/>
      <c r="M325" s="50"/>
      <c r="N325" s="32"/>
      <c r="O325" s="3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8"/>
      <c r="D326" s="50"/>
      <c r="E326" s="74"/>
      <c r="F326" s="2"/>
      <c r="G326" s="2"/>
      <c r="H326" s="2"/>
      <c r="I326" s="2"/>
      <c r="J326" s="2"/>
      <c r="K326" s="2"/>
      <c r="L326" s="2"/>
      <c r="M326" s="50"/>
      <c r="N326" s="32"/>
      <c r="O326" s="3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8"/>
      <c r="D327" s="50"/>
      <c r="E327" s="74"/>
      <c r="F327" s="2"/>
      <c r="G327" s="2"/>
      <c r="H327" s="2"/>
      <c r="I327" s="2"/>
      <c r="J327" s="2"/>
      <c r="K327" s="2"/>
      <c r="L327" s="2"/>
      <c r="M327" s="50"/>
      <c r="N327" s="32"/>
      <c r="O327" s="3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8"/>
      <c r="D328" s="50"/>
      <c r="E328" s="74"/>
      <c r="F328" s="2"/>
      <c r="G328" s="2"/>
      <c r="H328" s="2"/>
      <c r="I328" s="2"/>
      <c r="J328" s="2"/>
      <c r="K328" s="2"/>
      <c r="L328" s="2"/>
      <c r="M328" s="50"/>
      <c r="N328" s="32"/>
      <c r="O328" s="3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8"/>
      <c r="D329" s="50"/>
      <c r="E329" s="74"/>
      <c r="F329" s="2"/>
      <c r="G329" s="2"/>
      <c r="H329" s="2"/>
      <c r="I329" s="2"/>
      <c r="J329" s="2"/>
      <c r="K329" s="2"/>
      <c r="L329" s="2"/>
      <c r="M329" s="50"/>
      <c r="N329" s="32"/>
      <c r="O329" s="3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8"/>
      <c r="D330" s="50"/>
      <c r="E330" s="74"/>
      <c r="F330" s="2"/>
      <c r="G330" s="2"/>
      <c r="H330" s="2"/>
      <c r="I330" s="2"/>
      <c r="J330" s="2"/>
      <c r="K330" s="2"/>
      <c r="L330" s="2"/>
      <c r="M330" s="50"/>
      <c r="N330" s="32"/>
      <c r="O330" s="3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8"/>
      <c r="D331" s="50"/>
      <c r="E331" s="74"/>
      <c r="F331" s="2"/>
      <c r="G331" s="2"/>
      <c r="H331" s="2"/>
      <c r="I331" s="2"/>
      <c r="J331" s="2"/>
      <c r="K331" s="2"/>
      <c r="L331" s="2"/>
      <c r="M331" s="50"/>
      <c r="N331" s="32"/>
      <c r="O331" s="3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8"/>
      <c r="D332" s="50"/>
      <c r="E332" s="74"/>
      <c r="F332" s="2"/>
      <c r="G332" s="2"/>
      <c r="H332" s="2"/>
      <c r="I332" s="2"/>
      <c r="J332" s="2"/>
      <c r="K332" s="2"/>
      <c r="L332" s="2"/>
      <c r="M332" s="50"/>
      <c r="N332" s="32"/>
      <c r="O332" s="3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8"/>
      <c r="D333" s="50"/>
      <c r="E333" s="74"/>
      <c r="F333" s="2"/>
      <c r="G333" s="2"/>
      <c r="H333" s="2"/>
      <c r="I333" s="2"/>
      <c r="J333" s="2"/>
      <c r="K333" s="2"/>
      <c r="L333" s="2"/>
      <c r="M333" s="50"/>
      <c r="N333" s="32"/>
      <c r="O333" s="3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8"/>
      <c r="D334" s="50"/>
      <c r="E334" s="74"/>
      <c r="F334" s="2"/>
      <c r="G334" s="2"/>
      <c r="H334" s="2"/>
      <c r="I334" s="2"/>
      <c r="J334" s="2"/>
      <c r="K334" s="2"/>
      <c r="L334" s="2"/>
      <c r="M334" s="50"/>
      <c r="N334" s="32"/>
      <c r="O334" s="3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8"/>
      <c r="D335" s="50"/>
      <c r="E335" s="74"/>
      <c r="F335" s="2"/>
      <c r="G335" s="2"/>
      <c r="H335" s="2"/>
      <c r="I335" s="2"/>
      <c r="J335" s="2"/>
      <c r="K335" s="2"/>
      <c r="L335" s="2"/>
      <c r="M335" s="50"/>
      <c r="N335" s="32"/>
      <c r="O335" s="3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8"/>
      <c r="D336" s="50"/>
      <c r="E336" s="74"/>
      <c r="F336" s="2"/>
      <c r="G336" s="2"/>
      <c r="H336" s="2"/>
      <c r="I336" s="2"/>
      <c r="J336" s="2"/>
      <c r="K336" s="2"/>
      <c r="L336" s="2"/>
      <c r="M336" s="50"/>
      <c r="N336" s="32"/>
      <c r="O336" s="3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8"/>
      <c r="D337" s="50"/>
      <c r="E337" s="74"/>
      <c r="F337" s="2"/>
      <c r="G337" s="2"/>
      <c r="H337" s="2"/>
      <c r="I337" s="2"/>
      <c r="J337" s="2"/>
      <c r="K337" s="2"/>
      <c r="L337" s="2"/>
      <c r="M337" s="50"/>
      <c r="N337" s="32"/>
      <c r="O337" s="3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8"/>
      <c r="D338" s="50"/>
      <c r="E338" s="74"/>
      <c r="F338" s="2"/>
      <c r="G338" s="2"/>
      <c r="H338" s="2"/>
      <c r="I338" s="2"/>
      <c r="J338" s="2"/>
      <c r="K338" s="2"/>
      <c r="L338" s="2"/>
      <c r="M338" s="50"/>
      <c r="N338" s="32"/>
      <c r="O338" s="3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8"/>
      <c r="D339" s="50"/>
      <c r="E339" s="74"/>
      <c r="F339" s="2"/>
      <c r="G339" s="2"/>
      <c r="H339" s="2"/>
      <c r="I339" s="2"/>
      <c r="J339" s="2"/>
      <c r="K339" s="2"/>
      <c r="L339" s="2"/>
      <c r="M339" s="50"/>
      <c r="N339" s="32"/>
      <c r="O339" s="3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8"/>
      <c r="D340" s="50"/>
      <c r="E340" s="74"/>
      <c r="F340" s="2"/>
      <c r="G340" s="2"/>
      <c r="H340" s="2"/>
      <c r="I340" s="2"/>
      <c r="J340" s="2"/>
      <c r="K340" s="2"/>
      <c r="L340" s="2"/>
      <c r="M340" s="50"/>
      <c r="N340" s="32"/>
      <c r="O340" s="3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8"/>
      <c r="D341" s="50"/>
      <c r="E341" s="74"/>
      <c r="F341" s="2"/>
      <c r="G341" s="2"/>
      <c r="H341" s="2"/>
      <c r="I341" s="2"/>
      <c r="J341" s="2"/>
      <c r="K341" s="2"/>
      <c r="L341" s="2"/>
      <c r="M341" s="50"/>
      <c r="N341" s="32"/>
      <c r="O341" s="3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8"/>
      <c r="D342" s="50"/>
      <c r="E342" s="74"/>
      <c r="F342" s="2"/>
      <c r="G342" s="2"/>
      <c r="H342" s="2"/>
      <c r="I342" s="2"/>
      <c r="J342" s="2"/>
      <c r="K342" s="2"/>
      <c r="L342" s="2"/>
      <c r="M342" s="50"/>
      <c r="N342" s="32"/>
      <c r="O342" s="3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8"/>
      <c r="D343" s="50"/>
      <c r="E343" s="74"/>
      <c r="F343" s="2"/>
      <c r="G343" s="2"/>
      <c r="H343" s="2"/>
      <c r="I343" s="2"/>
      <c r="J343" s="2"/>
      <c r="K343" s="2"/>
      <c r="L343" s="2"/>
      <c r="M343" s="50"/>
      <c r="N343" s="32"/>
      <c r="O343" s="3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8"/>
      <c r="D344" s="50"/>
      <c r="E344" s="74"/>
      <c r="F344" s="2"/>
      <c r="G344" s="2"/>
      <c r="H344" s="2"/>
      <c r="I344" s="2"/>
      <c r="J344" s="2"/>
      <c r="K344" s="2"/>
      <c r="L344" s="2"/>
      <c r="M344" s="50"/>
      <c r="N344" s="32"/>
      <c r="O344" s="3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8"/>
      <c r="D345" s="50"/>
      <c r="E345" s="74"/>
      <c r="F345" s="2"/>
      <c r="G345" s="2"/>
      <c r="H345" s="2"/>
      <c r="I345" s="2"/>
      <c r="J345" s="2"/>
      <c r="K345" s="2"/>
      <c r="L345" s="2"/>
      <c r="M345" s="50"/>
      <c r="N345" s="32"/>
      <c r="O345" s="3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8"/>
      <c r="D346" s="50"/>
      <c r="E346" s="74"/>
      <c r="F346" s="2"/>
      <c r="G346" s="2"/>
      <c r="H346" s="2"/>
      <c r="I346" s="2"/>
      <c r="J346" s="2"/>
      <c r="K346" s="2"/>
      <c r="L346" s="2"/>
      <c r="M346" s="50"/>
      <c r="N346" s="32"/>
      <c r="O346" s="3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8"/>
      <c r="D347" s="50"/>
      <c r="E347" s="74"/>
      <c r="F347" s="2"/>
      <c r="G347" s="2"/>
      <c r="H347" s="2"/>
      <c r="I347" s="2"/>
      <c r="J347" s="2"/>
      <c r="K347" s="2"/>
      <c r="L347" s="2"/>
      <c r="M347" s="50"/>
      <c r="N347" s="32"/>
      <c r="O347" s="3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8"/>
      <c r="D348" s="50"/>
      <c r="E348" s="74"/>
      <c r="F348" s="2"/>
      <c r="G348" s="2"/>
      <c r="H348" s="2"/>
      <c r="I348" s="2"/>
      <c r="J348" s="2"/>
      <c r="K348" s="2"/>
      <c r="L348" s="2"/>
      <c r="M348" s="50"/>
      <c r="N348" s="32"/>
      <c r="O348" s="3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8"/>
      <c r="D349" s="50"/>
      <c r="E349" s="74"/>
      <c r="F349" s="2"/>
      <c r="G349" s="2"/>
      <c r="H349" s="2"/>
      <c r="I349" s="2"/>
      <c r="J349" s="2"/>
      <c r="K349" s="2"/>
      <c r="L349" s="2"/>
      <c r="M349" s="50"/>
      <c r="N349" s="32"/>
      <c r="O349" s="3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8"/>
      <c r="D350" s="50"/>
      <c r="E350" s="74"/>
      <c r="F350" s="2"/>
      <c r="G350" s="2"/>
      <c r="H350" s="2"/>
      <c r="I350" s="2"/>
      <c r="J350" s="2"/>
      <c r="K350" s="2"/>
      <c r="L350" s="2"/>
      <c r="M350" s="50"/>
      <c r="N350" s="32"/>
      <c r="O350" s="3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8"/>
      <c r="D351" s="50"/>
      <c r="E351" s="74"/>
      <c r="F351" s="2"/>
      <c r="G351" s="2"/>
      <c r="H351" s="2"/>
      <c r="I351" s="2"/>
      <c r="J351" s="2"/>
      <c r="K351" s="2"/>
      <c r="L351" s="2"/>
      <c r="M351" s="50"/>
      <c r="N351" s="32"/>
      <c r="O351" s="3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8"/>
      <c r="D352" s="50"/>
      <c r="E352" s="74"/>
      <c r="F352" s="2"/>
      <c r="G352" s="2"/>
      <c r="H352" s="2"/>
      <c r="I352" s="2"/>
      <c r="J352" s="2"/>
      <c r="K352" s="2"/>
      <c r="L352" s="2"/>
      <c r="M352" s="50"/>
      <c r="N352" s="32"/>
      <c r="O352" s="3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8"/>
      <c r="D353" s="50"/>
      <c r="E353" s="74"/>
      <c r="F353" s="2"/>
      <c r="G353" s="2"/>
      <c r="H353" s="2"/>
      <c r="I353" s="2"/>
      <c r="J353" s="2"/>
      <c r="K353" s="2"/>
      <c r="L353" s="2"/>
      <c r="M353" s="50"/>
      <c r="N353" s="32"/>
      <c r="O353" s="3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8"/>
      <c r="D354" s="50"/>
      <c r="E354" s="74"/>
      <c r="F354" s="2"/>
      <c r="G354" s="2"/>
      <c r="H354" s="2"/>
      <c r="I354" s="2"/>
      <c r="J354" s="2"/>
      <c r="K354" s="2"/>
      <c r="L354" s="2"/>
      <c r="M354" s="50"/>
      <c r="N354" s="32"/>
      <c r="O354" s="3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8"/>
      <c r="D355" s="50"/>
      <c r="E355" s="74"/>
      <c r="F355" s="2"/>
      <c r="G355" s="2"/>
      <c r="H355" s="2"/>
      <c r="I355" s="2"/>
      <c r="J355" s="2"/>
      <c r="K355" s="2"/>
      <c r="L355" s="2"/>
      <c r="M355" s="50"/>
      <c r="N355" s="32"/>
      <c r="O355" s="3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8"/>
      <c r="D356" s="50"/>
      <c r="E356" s="74"/>
      <c r="F356" s="2"/>
      <c r="G356" s="2"/>
      <c r="H356" s="2"/>
      <c r="I356" s="2"/>
      <c r="J356" s="2"/>
      <c r="K356" s="2"/>
      <c r="L356" s="2"/>
      <c r="M356" s="50"/>
      <c r="N356" s="32"/>
      <c r="O356" s="3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8"/>
      <c r="D357" s="50"/>
      <c r="E357" s="74"/>
      <c r="F357" s="2"/>
      <c r="G357" s="2"/>
      <c r="H357" s="2"/>
      <c r="I357" s="2"/>
      <c r="J357" s="2"/>
      <c r="K357" s="2"/>
      <c r="L357" s="2"/>
      <c r="M357" s="50"/>
      <c r="N357" s="32"/>
      <c r="O357" s="3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8"/>
      <c r="D358" s="50"/>
      <c r="E358" s="74"/>
      <c r="F358" s="2"/>
      <c r="G358" s="2"/>
      <c r="H358" s="2"/>
      <c r="I358" s="2"/>
      <c r="J358" s="2"/>
      <c r="K358" s="2"/>
      <c r="L358" s="2"/>
      <c r="M358" s="50"/>
      <c r="N358" s="32"/>
      <c r="O358" s="3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8"/>
      <c r="D359" s="50"/>
      <c r="E359" s="74"/>
      <c r="F359" s="2"/>
      <c r="G359" s="2"/>
      <c r="H359" s="2"/>
      <c r="I359" s="2"/>
      <c r="J359" s="2"/>
      <c r="K359" s="2"/>
      <c r="L359" s="2"/>
      <c r="M359" s="50"/>
      <c r="N359" s="32"/>
      <c r="O359" s="3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8"/>
      <c r="D360" s="50"/>
      <c r="E360" s="74"/>
      <c r="F360" s="2"/>
      <c r="G360" s="2"/>
      <c r="H360" s="2"/>
      <c r="I360" s="2"/>
      <c r="J360" s="2"/>
      <c r="K360" s="2"/>
      <c r="L360" s="2"/>
      <c r="M360" s="50"/>
      <c r="N360" s="32"/>
      <c r="O360" s="3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8"/>
      <c r="D361" s="50"/>
      <c r="E361" s="74"/>
      <c r="F361" s="2"/>
      <c r="G361" s="2"/>
      <c r="H361" s="2"/>
      <c r="I361" s="2"/>
      <c r="J361" s="2"/>
      <c r="K361" s="2"/>
      <c r="L361" s="2"/>
      <c r="M361" s="50"/>
      <c r="N361" s="32"/>
      <c r="O361" s="3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8"/>
      <c r="D362" s="50"/>
      <c r="E362" s="74"/>
      <c r="F362" s="2"/>
      <c r="G362" s="2"/>
      <c r="H362" s="2"/>
      <c r="I362" s="2"/>
      <c r="J362" s="2"/>
      <c r="K362" s="2"/>
      <c r="L362" s="2"/>
      <c r="M362" s="50"/>
      <c r="N362" s="32"/>
      <c r="O362" s="3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8"/>
      <c r="D363" s="50"/>
      <c r="E363" s="74"/>
      <c r="F363" s="2"/>
      <c r="G363" s="2"/>
      <c r="H363" s="2"/>
      <c r="I363" s="2"/>
      <c r="J363" s="2"/>
      <c r="K363" s="2"/>
      <c r="L363" s="2"/>
      <c r="M363" s="50"/>
      <c r="N363" s="32"/>
      <c r="O363" s="3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8"/>
      <c r="D364" s="50"/>
      <c r="E364" s="74"/>
      <c r="F364" s="2"/>
      <c r="G364" s="2"/>
      <c r="H364" s="2"/>
      <c r="I364" s="2"/>
      <c r="J364" s="2"/>
      <c r="K364" s="2"/>
      <c r="L364" s="2"/>
      <c r="M364" s="50"/>
      <c r="N364" s="32"/>
      <c r="O364" s="3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8"/>
      <c r="D365" s="50"/>
      <c r="E365" s="74"/>
      <c r="F365" s="2"/>
      <c r="G365" s="2"/>
      <c r="H365" s="2"/>
      <c r="I365" s="2"/>
      <c r="J365" s="2"/>
      <c r="K365" s="2"/>
      <c r="L365" s="2"/>
      <c r="M365" s="50"/>
      <c r="N365" s="32"/>
      <c r="O365" s="3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8"/>
      <c r="D366" s="50"/>
      <c r="E366" s="74"/>
      <c r="F366" s="2"/>
      <c r="G366" s="2"/>
      <c r="H366" s="2"/>
      <c r="I366" s="2"/>
      <c r="J366" s="2"/>
      <c r="K366" s="2"/>
      <c r="L366" s="2"/>
      <c r="M366" s="50"/>
      <c r="N366" s="32"/>
      <c r="O366" s="3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8"/>
      <c r="D367" s="50"/>
      <c r="E367" s="74"/>
      <c r="F367" s="2"/>
      <c r="G367" s="2"/>
      <c r="H367" s="2"/>
      <c r="I367" s="2"/>
      <c r="J367" s="2"/>
      <c r="K367" s="2"/>
      <c r="L367" s="2"/>
      <c r="M367" s="50"/>
      <c r="N367" s="32"/>
      <c r="O367" s="3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8"/>
      <c r="D368" s="50"/>
      <c r="E368" s="74"/>
      <c r="F368" s="2"/>
      <c r="G368" s="2"/>
      <c r="H368" s="2"/>
      <c r="I368" s="2"/>
      <c r="J368" s="2"/>
      <c r="K368" s="2"/>
      <c r="L368" s="2"/>
      <c r="M368" s="50"/>
      <c r="N368" s="32"/>
      <c r="O368" s="3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8"/>
      <c r="D369" s="50"/>
      <c r="E369" s="74"/>
      <c r="F369" s="2"/>
      <c r="G369" s="2"/>
      <c r="H369" s="2"/>
      <c r="I369" s="2"/>
      <c r="J369" s="2"/>
      <c r="K369" s="2"/>
      <c r="L369" s="2"/>
      <c r="M369" s="50"/>
      <c r="N369" s="32"/>
      <c r="O369" s="3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8"/>
      <c r="D370" s="50"/>
      <c r="E370" s="74"/>
      <c r="F370" s="2"/>
      <c r="G370" s="2"/>
      <c r="H370" s="2"/>
      <c r="I370" s="2"/>
      <c r="J370" s="2"/>
      <c r="K370" s="2"/>
      <c r="L370" s="2"/>
      <c r="M370" s="50"/>
      <c r="N370" s="32"/>
      <c r="O370" s="3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8"/>
      <c r="D371" s="50"/>
      <c r="E371" s="74"/>
      <c r="F371" s="2"/>
      <c r="G371" s="2"/>
      <c r="H371" s="2"/>
      <c r="I371" s="2"/>
      <c r="J371" s="2"/>
      <c r="K371" s="2"/>
      <c r="L371" s="2"/>
      <c r="M371" s="50"/>
      <c r="N371" s="32"/>
      <c r="O371" s="3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8"/>
      <c r="D372" s="50"/>
      <c r="E372" s="74"/>
      <c r="F372" s="2"/>
      <c r="G372" s="2"/>
      <c r="H372" s="2"/>
      <c r="I372" s="2"/>
      <c r="J372" s="2"/>
      <c r="K372" s="2"/>
      <c r="L372" s="2"/>
      <c r="M372" s="50"/>
      <c r="N372" s="32"/>
      <c r="O372" s="3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8"/>
      <c r="D373" s="50"/>
      <c r="E373" s="74"/>
      <c r="F373" s="2"/>
      <c r="G373" s="2"/>
      <c r="H373" s="2"/>
      <c r="I373" s="2"/>
      <c r="J373" s="2"/>
      <c r="K373" s="2"/>
      <c r="L373" s="2"/>
      <c r="M373" s="50"/>
      <c r="N373" s="32"/>
      <c r="O373" s="3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8"/>
      <c r="D374" s="50"/>
      <c r="E374" s="74"/>
      <c r="F374" s="2"/>
      <c r="G374" s="2"/>
      <c r="H374" s="2"/>
      <c r="I374" s="2"/>
      <c r="J374" s="2"/>
      <c r="K374" s="2"/>
      <c r="L374" s="2"/>
      <c r="M374" s="50"/>
      <c r="N374" s="32"/>
      <c r="O374" s="3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8"/>
      <c r="D375" s="50"/>
      <c r="E375" s="74"/>
      <c r="F375" s="2"/>
      <c r="G375" s="2"/>
      <c r="H375" s="2"/>
      <c r="I375" s="2"/>
      <c r="J375" s="2"/>
      <c r="K375" s="2"/>
      <c r="L375" s="2"/>
      <c r="M375" s="50"/>
      <c r="N375" s="32"/>
      <c r="O375" s="3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8"/>
      <c r="D376" s="50"/>
      <c r="E376" s="74"/>
      <c r="F376" s="2"/>
      <c r="G376" s="2"/>
      <c r="H376" s="2"/>
      <c r="I376" s="2"/>
      <c r="J376" s="2"/>
      <c r="K376" s="2"/>
      <c r="L376" s="2"/>
      <c r="M376" s="50"/>
      <c r="N376" s="32"/>
      <c r="O376" s="3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8"/>
      <c r="D377" s="50"/>
      <c r="E377" s="74"/>
      <c r="F377" s="2"/>
      <c r="G377" s="2"/>
      <c r="H377" s="2"/>
      <c r="I377" s="2"/>
      <c r="J377" s="2"/>
      <c r="K377" s="2"/>
      <c r="L377" s="2"/>
      <c r="M377" s="50"/>
      <c r="N377" s="32"/>
      <c r="O377" s="3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8"/>
      <c r="D378" s="50"/>
      <c r="E378" s="74"/>
      <c r="F378" s="2"/>
      <c r="G378" s="2"/>
      <c r="H378" s="2"/>
      <c r="I378" s="2"/>
      <c r="J378" s="2"/>
      <c r="K378" s="2"/>
      <c r="L378" s="2"/>
      <c r="M378" s="50"/>
      <c r="N378" s="32"/>
      <c r="O378" s="3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8"/>
      <c r="D379" s="50"/>
      <c r="E379" s="74"/>
      <c r="F379" s="2"/>
      <c r="G379" s="2"/>
      <c r="H379" s="2"/>
      <c r="I379" s="2"/>
      <c r="J379" s="2"/>
      <c r="K379" s="2"/>
      <c r="L379" s="2"/>
      <c r="M379" s="50"/>
      <c r="N379" s="32"/>
      <c r="O379" s="3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8"/>
      <c r="D380" s="50"/>
      <c r="E380" s="74"/>
      <c r="F380" s="2"/>
      <c r="G380" s="2"/>
      <c r="H380" s="2"/>
      <c r="I380" s="2"/>
      <c r="J380" s="2"/>
      <c r="K380" s="2"/>
      <c r="L380" s="2"/>
      <c r="M380" s="50"/>
      <c r="N380" s="32"/>
      <c r="O380" s="3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8"/>
      <c r="D381" s="50"/>
      <c r="E381" s="74"/>
      <c r="F381" s="2"/>
      <c r="G381" s="2"/>
      <c r="H381" s="2"/>
      <c r="I381" s="2"/>
      <c r="J381" s="2"/>
      <c r="K381" s="2"/>
      <c r="L381" s="2"/>
      <c r="M381" s="50"/>
      <c r="N381" s="32"/>
      <c r="O381" s="3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8"/>
      <c r="D382" s="50"/>
      <c r="E382" s="74"/>
      <c r="F382" s="2"/>
      <c r="G382" s="2"/>
      <c r="H382" s="2"/>
      <c r="I382" s="2"/>
      <c r="J382" s="2"/>
      <c r="K382" s="2"/>
      <c r="L382" s="2"/>
      <c r="M382" s="50"/>
      <c r="N382" s="32"/>
      <c r="O382" s="3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8"/>
      <c r="D383" s="50"/>
      <c r="E383" s="74"/>
      <c r="F383" s="2"/>
      <c r="G383" s="2"/>
      <c r="H383" s="2"/>
      <c r="I383" s="2"/>
      <c r="J383" s="2"/>
      <c r="K383" s="2"/>
      <c r="L383" s="2"/>
      <c r="M383" s="50"/>
      <c r="N383" s="32"/>
      <c r="O383" s="3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8"/>
      <c r="D384" s="50"/>
      <c r="E384" s="74"/>
      <c r="F384" s="2"/>
      <c r="G384" s="2"/>
      <c r="H384" s="2"/>
      <c r="I384" s="2"/>
      <c r="J384" s="2"/>
      <c r="K384" s="2"/>
      <c r="L384" s="2"/>
      <c r="M384" s="50"/>
      <c r="N384" s="32"/>
      <c r="O384" s="3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8"/>
      <c r="D385" s="50"/>
      <c r="E385" s="74"/>
      <c r="F385" s="2"/>
      <c r="G385" s="2"/>
      <c r="H385" s="2"/>
      <c r="I385" s="2"/>
      <c r="J385" s="2"/>
      <c r="K385" s="2"/>
      <c r="L385" s="2"/>
      <c r="M385" s="50"/>
      <c r="N385" s="32"/>
      <c r="O385" s="3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8"/>
      <c r="D386" s="50"/>
      <c r="E386" s="74"/>
      <c r="F386" s="2"/>
      <c r="G386" s="2"/>
      <c r="H386" s="2"/>
      <c r="I386" s="2"/>
      <c r="J386" s="2"/>
      <c r="K386" s="2"/>
      <c r="L386" s="2"/>
      <c r="M386" s="50"/>
      <c r="N386" s="32"/>
      <c r="O386" s="3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8"/>
      <c r="D387" s="50"/>
      <c r="E387" s="74"/>
      <c r="F387" s="2"/>
      <c r="G387" s="2"/>
      <c r="H387" s="2"/>
      <c r="I387" s="2"/>
      <c r="J387" s="2"/>
      <c r="K387" s="2"/>
      <c r="L387" s="2"/>
      <c r="M387" s="50"/>
      <c r="N387" s="32"/>
      <c r="O387" s="3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8"/>
      <c r="D388" s="50"/>
      <c r="E388" s="74"/>
      <c r="F388" s="2"/>
      <c r="G388" s="2"/>
      <c r="H388" s="2"/>
      <c r="I388" s="2"/>
      <c r="J388" s="2"/>
      <c r="K388" s="2"/>
      <c r="L388" s="2"/>
      <c r="M388" s="50"/>
      <c r="N388" s="32"/>
      <c r="O388" s="3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8"/>
      <c r="D389" s="50"/>
      <c r="E389" s="74"/>
      <c r="F389" s="2"/>
      <c r="G389" s="2"/>
      <c r="H389" s="2"/>
      <c r="I389" s="2"/>
      <c r="J389" s="2"/>
      <c r="K389" s="2"/>
      <c r="L389" s="2"/>
      <c r="M389" s="50"/>
      <c r="N389" s="32"/>
      <c r="O389" s="3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8"/>
      <c r="D390" s="50"/>
      <c r="E390" s="74"/>
      <c r="F390" s="2"/>
      <c r="G390" s="2"/>
      <c r="H390" s="2"/>
      <c r="I390" s="2"/>
      <c r="J390" s="2"/>
      <c r="K390" s="2"/>
      <c r="L390" s="2"/>
      <c r="M390" s="50"/>
      <c r="N390" s="32"/>
      <c r="O390" s="3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8"/>
      <c r="D391" s="50"/>
      <c r="E391" s="74"/>
      <c r="F391" s="2"/>
      <c r="G391" s="2"/>
      <c r="H391" s="2"/>
      <c r="I391" s="2"/>
      <c r="J391" s="2"/>
      <c r="K391" s="2"/>
      <c r="L391" s="2"/>
      <c r="M391" s="50"/>
      <c r="N391" s="32"/>
      <c r="O391" s="3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8"/>
      <c r="D392" s="50"/>
      <c r="E392" s="74"/>
      <c r="F392" s="2"/>
      <c r="G392" s="2"/>
      <c r="H392" s="2"/>
      <c r="I392" s="2"/>
      <c r="J392" s="2"/>
      <c r="K392" s="2"/>
      <c r="L392" s="2"/>
      <c r="M392" s="50"/>
      <c r="N392" s="32"/>
      <c r="O392" s="3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8"/>
      <c r="D393" s="50"/>
      <c r="E393" s="74"/>
      <c r="F393" s="2"/>
      <c r="G393" s="2"/>
      <c r="H393" s="2"/>
      <c r="I393" s="2"/>
      <c r="J393" s="2"/>
      <c r="K393" s="2"/>
      <c r="L393" s="2"/>
      <c r="M393" s="50"/>
      <c r="N393" s="32"/>
      <c r="O393" s="3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8"/>
      <c r="D394" s="50"/>
      <c r="E394" s="74"/>
      <c r="F394" s="2"/>
      <c r="G394" s="2"/>
      <c r="H394" s="2"/>
      <c r="I394" s="2"/>
      <c r="J394" s="2"/>
      <c r="K394" s="2"/>
      <c r="L394" s="2"/>
      <c r="M394" s="50"/>
      <c r="N394" s="32"/>
      <c r="O394" s="3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8"/>
      <c r="D395" s="50"/>
      <c r="E395" s="74"/>
      <c r="F395" s="2"/>
      <c r="G395" s="2"/>
      <c r="H395" s="2"/>
      <c r="I395" s="2"/>
      <c r="J395" s="2"/>
      <c r="K395" s="2"/>
      <c r="L395" s="2"/>
      <c r="M395" s="50"/>
      <c r="N395" s="32"/>
      <c r="O395" s="3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8"/>
      <c r="D396" s="50"/>
      <c r="E396" s="74"/>
      <c r="F396" s="2"/>
      <c r="G396" s="2"/>
      <c r="H396" s="2"/>
      <c r="I396" s="2"/>
      <c r="J396" s="2"/>
      <c r="K396" s="2"/>
      <c r="L396" s="2"/>
      <c r="M396" s="50"/>
      <c r="N396" s="32"/>
      <c r="O396" s="3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8"/>
      <c r="D397" s="50"/>
      <c r="E397" s="74"/>
      <c r="F397" s="2"/>
      <c r="G397" s="2"/>
      <c r="H397" s="2"/>
      <c r="I397" s="2"/>
      <c r="J397" s="2"/>
      <c r="K397" s="2"/>
      <c r="L397" s="2"/>
      <c r="M397" s="50"/>
      <c r="N397" s="32"/>
      <c r="O397" s="3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8"/>
      <c r="D398" s="50"/>
      <c r="E398" s="74"/>
      <c r="F398" s="2"/>
      <c r="G398" s="2"/>
      <c r="H398" s="2"/>
      <c r="I398" s="2"/>
      <c r="J398" s="2"/>
      <c r="K398" s="2"/>
      <c r="L398" s="2"/>
      <c r="M398" s="50"/>
      <c r="N398" s="32"/>
      <c r="O398" s="3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8"/>
      <c r="D399" s="50"/>
      <c r="E399" s="74"/>
      <c r="F399" s="2"/>
      <c r="G399" s="2"/>
      <c r="H399" s="2"/>
      <c r="I399" s="2"/>
      <c r="J399" s="2"/>
      <c r="K399" s="2"/>
      <c r="L399" s="2"/>
      <c r="M399" s="50"/>
      <c r="N399" s="32"/>
      <c r="O399" s="3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8"/>
      <c r="D400" s="50"/>
      <c r="E400" s="74"/>
      <c r="F400" s="2"/>
      <c r="G400" s="2"/>
      <c r="H400" s="2"/>
      <c r="I400" s="2"/>
      <c r="J400" s="2"/>
      <c r="K400" s="2"/>
      <c r="L400" s="2"/>
      <c r="M400" s="50"/>
      <c r="N400" s="32"/>
      <c r="O400" s="3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8"/>
      <c r="D401" s="50"/>
      <c r="E401" s="74"/>
      <c r="F401" s="2"/>
      <c r="G401" s="2"/>
      <c r="H401" s="2"/>
      <c r="I401" s="2"/>
      <c r="J401" s="2"/>
      <c r="K401" s="2"/>
      <c r="L401" s="2"/>
      <c r="M401" s="50"/>
      <c r="N401" s="32"/>
      <c r="O401" s="3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8"/>
      <c r="D402" s="50"/>
      <c r="E402" s="74"/>
      <c r="F402" s="2"/>
      <c r="G402" s="2"/>
      <c r="H402" s="2"/>
      <c r="I402" s="2"/>
      <c r="J402" s="2"/>
      <c r="K402" s="2"/>
      <c r="L402" s="2"/>
      <c r="M402" s="50"/>
      <c r="N402" s="32"/>
      <c r="O402" s="3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8"/>
      <c r="D403" s="50"/>
      <c r="E403" s="74"/>
      <c r="F403" s="2"/>
      <c r="G403" s="2"/>
      <c r="H403" s="2"/>
      <c r="I403" s="2"/>
      <c r="J403" s="2"/>
      <c r="K403" s="2"/>
      <c r="L403" s="2"/>
      <c r="M403" s="50"/>
      <c r="N403" s="32"/>
      <c r="O403" s="3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8"/>
      <c r="D404" s="50"/>
      <c r="E404" s="74"/>
      <c r="F404" s="2"/>
      <c r="G404" s="2"/>
      <c r="H404" s="2"/>
      <c r="I404" s="2"/>
      <c r="J404" s="2"/>
      <c r="K404" s="2"/>
      <c r="L404" s="2"/>
      <c r="M404" s="50"/>
      <c r="N404" s="32"/>
      <c r="O404" s="3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8"/>
      <c r="D405" s="50"/>
      <c r="E405" s="74"/>
      <c r="F405" s="2"/>
      <c r="G405" s="2"/>
      <c r="H405" s="2"/>
      <c r="I405" s="2"/>
      <c r="J405" s="2"/>
      <c r="K405" s="2"/>
      <c r="L405" s="2"/>
      <c r="M405" s="50"/>
      <c r="N405" s="32"/>
      <c r="O405" s="3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8"/>
      <c r="D406" s="50"/>
      <c r="E406" s="74"/>
      <c r="F406" s="2"/>
      <c r="G406" s="2"/>
      <c r="H406" s="2"/>
      <c r="I406" s="2"/>
      <c r="J406" s="2"/>
      <c r="K406" s="2"/>
      <c r="L406" s="2"/>
      <c r="M406" s="50"/>
      <c r="N406" s="32"/>
      <c r="O406" s="3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8"/>
      <c r="D407" s="50"/>
      <c r="E407" s="74"/>
      <c r="F407" s="2"/>
      <c r="G407" s="2"/>
      <c r="H407" s="2"/>
      <c r="I407" s="2"/>
      <c r="J407" s="2"/>
      <c r="K407" s="2"/>
      <c r="L407" s="2"/>
      <c r="M407" s="50"/>
      <c r="N407" s="32"/>
      <c r="O407" s="3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8"/>
      <c r="D408" s="50"/>
      <c r="E408" s="74"/>
      <c r="F408" s="2"/>
      <c r="G408" s="2"/>
      <c r="H408" s="2"/>
      <c r="I408" s="2"/>
      <c r="J408" s="2"/>
      <c r="K408" s="2"/>
      <c r="L408" s="2"/>
      <c r="M408" s="50"/>
      <c r="N408" s="32"/>
      <c r="O408" s="3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8"/>
      <c r="D409" s="50"/>
      <c r="E409" s="74"/>
      <c r="F409" s="2"/>
      <c r="G409" s="2"/>
      <c r="H409" s="2"/>
      <c r="I409" s="2"/>
      <c r="J409" s="2"/>
      <c r="K409" s="2"/>
      <c r="L409" s="2"/>
      <c r="M409" s="50"/>
      <c r="N409" s="32"/>
      <c r="O409" s="3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8"/>
      <c r="D410" s="50"/>
      <c r="E410" s="74"/>
      <c r="F410" s="2"/>
      <c r="G410" s="2"/>
      <c r="H410" s="2"/>
      <c r="I410" s="2"/>
      <c r="J410" s="2"/>
      <c r="K410" s="2"/>
      <c r="L410" s="2"/>
      <c r="M410" s="50"/>
      <c r="N410" s="32"/>
      <c r="O410" s="3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8"/>
      <c r="D411" s="50"/>
      <c r="E411" s="74"/>
      <c r="F411" s="2"/>
      <c r="G411" s="2"/>
      <c r="H411" s="2"/>
      <c r="I411" s="2"/>
      <c r="J411" s="2"/>
      <c r="K411" s="2"/>
      <c r="L411" s="2"/>
      <c r="M411" s="50"/>
      <c r="N411" s="32"/>
      <c r="O411" s="3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8"/>
      <c r="D412" s="50"/>
      <c r="E412" s="74"/>
      <c r="F412" s="2"/>
      <c r="G412" s="2"/>
      <c r="H412" s="2"/>
      <c r="I412" s="2"/>
      <c r="J412" s="2"/>
      <c r="K412" s="2"/>
      <c r="L412" s="2"/>
      <c r="M412" s="50"/>
      <c r="N412" s="32"/>
      <c r="O412" s="3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8"/>
      <c r="D413" s="50"/>
      <c r="E413" s="74"/>
      <c r="F413" s="2"/>
      <c r="G413" s="2"/>
      <c r="H413" s="2"/>
      <c r="I413" s="2"/>
      <c r="J413" s="2"/>
      <c r="K413" s="2"/>
      <c r="L413" s="2"/>
      <c r="M413" s="50"/>
      <c r="N413" s="32"/>
      <c r="O413" s="3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8"/>
      <c r="D414" s="50"/>
      <c r="E414" s="74"/>
      <c r="F414" s="2"/>
      <c r="G414" s="2"/>
      <c r="H414" s="2"/>
      <c r="I414" s="2"/>
      <c r="J414" s="2"/>
      <c r="K414" s="2"/>
      <c r="L414" s="2"/>
      <c r="M414" s="50"/>
      <c r="N414" s="32"/>
      <c r="O414" s="3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8"/>
      <c r="D415" s="50"/>
      <c r="E415" s="74"/>
      <c r="F415" s="2"/>
      <c r="G415" s="2"/>
      <c r="H415" s="2"/>
      <c r="I415" s="2"/>
      <c r="J415" s="2"/>
      <c r="K415" s="2"/>
      <c r="L415" s="2"/>
      <c r="M415" s="50"/>
      <c r="N415" s="32"/>
      <c r="O415" s="3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8"/>
      <c r="D416" s="50"/>
      <c r="E416" s="74"/>
      <c r="F416" s="2"/>
      <c r="G416" s="2"/>
      <c r="H416" s="2"/>
      <c r="I416" s="2"/>
      <c r="J416" s="2"/>
      <c r="K416" s="2"/>
      <c r="L416" s="2"/>
      <c r="M416" s="50"/>
      <c r="N416" s="32"/>
      <c r="O416" s="3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8"/>
      <c r="D417" s="50"/>
      <c r="E417" s="74"/>
      <c r="F417" s="2"/>
      <c r="G417" s="2"/>
      <c r="H417" s="2"/>
      <c r="I417" s="2"/>
      <c r="J417" s="2"/>
      <c r="K417" s="2"/>
      <c r="L417" s="2"/>
      <c r="M417" s="50"/>
      <c r="N417" s="32"/>
      <c r="O417" s="3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8"/>
      <c r="D418" s="50"/>
      <c r="E418" s="74"/>
      <c r="F418" s="2"/>
      <c r="G418" s="2"/>
      <c r="H418" s="2"/>
      <c r="I418" s="2"/>
      <c r="J418" s="2"/>
      <c r="K418" s="2"/>
      <c r="L418" s="2"/>
      <c r="M418" s="50"/>
      <c r="N418" s="32"/>
      <c r="O418" s="3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8"/>
      <c r="D419" s="50"/>
      <c r="E419" s="74"/>
      <c r="F419" s="2"/>
      <c r="G419" s="2"/>
      <c r="H419" s="2"/>
      <c r="I419" s="2"/>
      <c r="J419" s="2"/>
      <c r="K419" s="2"/>
      <c r="L419" s="2"/>
      <c r="M419" s="50"/>
      <c r="N419" s="32"/>
      <c r="O419" s="3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8"/>
      <c r="D420" s="50"/>
      <c r="E420" s="74"/>
      <c r="F420" s="2"/>
      <c r="G420" s="2"/>
      <c r="H420" s="2"/>
      <c r="I420" s="2"/>
      <c r="J420" s="2"/>
      <c r="K420" s="2"/>
      <c r="L420" s="2"/>
      <c r="M420" s="50"/>
      <c r="N420" s="32"/>
      <c r="O420" s="3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8"/>
      <c r="D421" s="50"/>
      <c r="E421" s="74"/>
      <c r="F421" s="2"/>
      <c r="G421" s="2"/>
      <c r="H421" s="2"/>
      <c r="I421" s="2"/>
      <c r="J421" s="2"/>
      <c r="K421" s="2"/>
      <c r="L421" s="2"/>
      <c r="M421" s="50"/>
      <c r="N421" s="32"/>
      <c r="O421" s="3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8"/>
      <c r="D422" s="50"/>
      <c r="E422" s="74"/>
      <c r="F422" s="2"/>
      <c r="G422" s="2"/>
      <c r="H422" s="2"/>
      <c r="I422" s="2"/>
      <c r="J422" s="2"/>
      <c r="K422" s="2"/>
      <c r="L422" s="2"/>
      <c r="M422" s="50"/>
      <c r="N422" s="32"/>
      <c r="O422" s="3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8"/>
      <c r="D423" s="50"/>
      <c r="E423" s="74"/>
      <c r="F423" s="2"/>
      <c r="G423" s="2"/>
      <c r="H423" s="2"/>
      <c r="I423" s="2"/>
      <c r="J423" s="2"/>
      <c r="K423" s="2"/>
      <c r="L423" s="2"/>
      <c r="M423" s="50"/>
      <c r="N423" s="32"/>
      <c r="O423" s="3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8"/>
      <c r="D424" s="50"/>
      <c r="E424" s="74"/>
      <c r="F424" s="2"/>
      <c r="G424" s="2"/>
      <c r="H424" s="2"/>
      <c r="I424" s="2"/>
      <c r="J424" s="2"/>
      <c r="K424" s="2"/>
      <c r="L424" s="2"/>
      <c r="M424" s="50"/>
      <c r="N424" s="32"/>
      <c r="O424" s="3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8"/>
      <c r="D425" s="50"/>
      <c r="E425" s="74"/>
      <c r="F425" s="2"/>
      <c r="G425" s="2"/>
      <c r="H425" s="2"/>
      <c r="I425" s="2"/>
      <c r="J425" s="2"/>
      <c r="K425" s="2"/>
      <c r="L425" s="2"/>
      <c r="M425" s="50"/>
      <c r="N425" s="32"/>
      <c r="O425" s="3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8"/>
      <c r="D426" s="50"/>
      <c r="E426" s="74"/>
      <c r="F426" s="2"/>
      <c r="G426" s="2"/>
      <c r="H426" s="2"/>
      <c r="I426" s="2"/>
      <c r="J426" s="2"/>
      <c r="K426" s="2"/>
      <c r="L426" s="2"/>
      <c r="M426" s="50"/>
      <c r="N426" s="32"/>
      <c r="O426" s="3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8"/>
      <c r="D427" s="50"/>
      <c r="E427" s="74"/>
      <c r="F427" s="2"/>
      <c r="G427" s="2"/>
      <c r="H427" s="2"/>
      <c r="I427" s="2"/>
      <c r="J427" s="2"/>
      <c r="K427" s="2"/>
      <c r="L427" s="2"/>
      <c r="M427" s="50"/>
      <c r="N427" s="32"/>
      <c r="O427" s="3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8"/>
      <c r="D428" s="50"/>
      <c r="E428" s="74"/>
      <c r="F428" s="2"/>
      <c r="G428" s="2"/>
      <c r="H428" s="2"/>
      <c r="I428" s="2"/>
      <c r="J428" s="2"/>
      <c r="K428" s="2"/>
      <c r="L428" s="2"/>
      <c r="M428" s="50"/>
      <c r="N428" s="32"/>
      <c r="O428" s="3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8"/>
      <c r="D429" s="50"/>
      <c r="E429" s="74"/>
      <c r="F429" s="2"/>
      <c r="G429" s="2"/>
      <c r="H429" s="2"/>
      <c r="I429" s="2"/>
      <c r="J429" s="2"/>
      <c r="K429" s="2"/>
      <c r="L429" s="2"/>
      <c r="M429" s="50"/>
      <c r="N429" s="32"/>
      <c r="O429" s="3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8"/>
      <c r="D430" s="50"/>
      <c r="E430" s="74"/>
      <c r="F430" s="2"/>
      <c r="G430" s="2"/>
      <c r="H430" s="2"/>
      <c r="I430" s="2"/>
      <c r="J430" s="2"/>
      <c r="K430" s="2"/>
      <c r="L430" s="2"/>
      <c r="M430" s="50"/>
      <c r="N430" s="32"/>
      <c r="O430" s="3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8"/>
      <c r="D431" s="50"/>
      <c r="E431" s="74"/>
      <c r="F431" s="2"/>
      <c r="G431" s="2"/>
      <c r="H431" s="2"/>
      <c r="I431" s="2"/>
      <c r="J431" s="2"/>
      <c r="K431" s="2"/>
      <c r="L431" s="2"/>
      <c r="M431" s="50"/>
      <c r="N431" s="32"/>
      <c r="O431" s="3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8"/>
      <c r="D432" s="50"/>
      <c r="E432" s="74"/>
      <c r="F432" s="2"/>
      <c r="G432" s="2"/>
      <c r="H432" s="2"/>
      <c r="I432" s="2"/>
      <c r="J432" s="2"/>
      <c r="K432" s="2"/>
      <c r="L432" s="2"/>
      <c r="M432" s="50"/>
      <c r="N432" s="32"/>
      <c r="O432" s="3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8"/>
      <c r="D433" s="50"/>
      <c r="E433" s="74"/>
      <c r="F433" s="2"/>
      <c r="G433" s="2"/>
      <c r="H433" s="2"/>
      <c r="I433" s="2"/>
      <c r="J433" s="2"/>
      <c r="K433" s="2"/>
      <c r="L433" s="2"/>
      <c r="M433" s="50"/>
      <c r="N433" s="32"/>
      <c r="O433" s="3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8"/>
      <c r="D434" s="50"/>
      <c r="E434" s="74"/>
      <c r="F434" s="2"/>
      <c r="G434" s="2"/>
      <c r="H434" s="2"/>
      <c r="I434" s="2"/>
      <c r="J434" s="2"/>
      <c r="K434" s="2"/>
      <c r="L434" s="2"/>
      <c r="M434" s="50"/>
      <c r="N434" s="32"/>
      <c r="O434" s="3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8"/>
      <c r="D435" s="50"/>
      <c r="E435" s="74"/>
      <c r="F435" s="2"/>
      <c r="G435" s="2"/>
      <c r="H435" s="2"/>
      <c r="I435" s="2"/>
      <c r="J435" s="2"/>
      <c r="K435" s="2"/>
      <c r="L435" s="2"/>
      <c r="M435" s="50"/>
      <c r="N435" s="32"/>
      <c r="O435" s="3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8"/>
      <c r="D436" s="50"/>
      <c r="E436" s="74"/>
      <c r="F436" s="2"/>
      <c r="G436" s="2"/>
      <c r="H436" s="2"/>
      <c r="I436" s="2"/>
      <c r="J436" s="2"/>
      <c r="K436" s="2"/>
      <c r="L436" s="2"/>
      <c r="M436" s="50"/>
      <c r="N436" s="32"/>
      <c r="O436" s="3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8"/>
      <c r="D437" s="50"/>
      <c r="E437" s="74"/>
      <c r="F437" s="2"/>
      <c r="G437" s="2"/>
      <c r="H437" s="2"/>
      <c r="I437" s="2"/>
      <c r="J437" s="2"/>
      <c r="K437" s="2"/>
      <c r="L437" s="2"/>
      <c r="M437" s="50"/>
      <c r="N437" s="32"/>
      <c r="O437" s="3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8"/>
      <c r="D438" s="50"/>
      <c r="E438" s="74"/>
      <c r="F438" s="2"/>
      <c r="G438" s="2"/>
      <c r="H438" s="2"/>
      <c r="I438" s="2"/>
      <c r="J438" s="2"/>
      <c r="K438" s="2"/>
      <c r="L438" s="2"/>
      <c r="M438" s="50"/>
      <c r="N438" s="32"/>
      <c r="O438" s="3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8"/>
      <c r="D439" s="50"/>
      <c r="E439" s="74"/>
      <c r="F439" s="2"/>
      <c r="G439" s="2"/>
      <c r="H439" s="2"/>
      <c r="I439" s="2"/>
      <c r="J439" s="2"/>
      <c r="K439" s="2"/>
      <c r="L439" s="2"/>
      <c r="M439" s="50"/>
      <c r="N439" s="32"/>
      <c r="O439" s="3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8"/>
      <c r="D440" s="50"/>
      <c r="E440" s="74"/>
      <c r="F440" s="2"/>
      <c r="G440" s="2"/>
      <c r="H440" s="2"/>
      <c r="I440" s="2"/>
      <c r="J440" s="2"/>
      <c r="K440" s="2"/>
      <c r="L440" s="2"/>
      <c r="M440" s="50"/>
      <c r="N440" s="32"/>
      <c r="O440" s="3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8"/>
      <c r="D441" s="50"/>
      <c r="E441" s="74"/>
      <c r="F441" s="2"/>
      <c r="G441" s="2"/>
      <c r="H441" s="2"/>
      <c r="I441" s="2"/>
      <c r="J441" s="2"/>
      <c r="K441" s="2"/>
      <c r="L441" s="2"/>
      <c r="M441" s="50"/>
      <c r="N441" s="32"/>
      <c r="O441" s="3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8"/>
      <c r="D442" s="50"/>
      <c r="E442" s="74"/>
      <c r="F442" s="2"/>
      <c r="G442" s="2"/>
      <c r="H442" s="2"/>
      <c r="I442" s="2"/>
      <c r="J442" s="2"/>
      <c r="K442" s="2"/>
      <c r="L442" s="2"/>
      <c r="M442" s="50"/>
      <c r="N442" s="32"/>
      <c r="O442" s="3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8"/>
      <c r="D443" s="50"/>
      <c r="E443" s="74"/>
      <c r="F443" s="2"/>
      <c r="G443" s="2"/>
      <c r="H443" s="2"/>
      <c r="I443" s="2"/>
      <c r="J443" s="2"/>
      <c r="K443" s="2"/>
      <c r="L443" s="2"/>
      <c r="M443" s="50"/>
      <c r="N443" s="32"/>
      <c r="O443" s="3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8"/>
      <c r="D444" s="50"/>
      <c r="E444" s="74"/>
      <c r="F444" s="2"/>
      <c r="G444" s="2"/>
      <c r="H444" s="2"/>
      <c r="I444" s="2"/>
      <c r="J444" s="2"/>
      <c r="K444" s="2"/>
      <c r="L444" s="2"/>
      <c r="M444" s="50"/>
      <c r="N444" s="32"/>
      <c r="O444" s="3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8"/>
      <c r="D445" s="50"/>
      <c r="E445" s="74"/>
      <c r="F445" s="2"/>
      <c r="G445" s="2"/>
      <c r="H445" s="2"/>
      <c r="I445" s="2"/>
      <c r="J445" s="2"/>
      <c r="K445" s="2"/>
      <c r="L445" s="2"/>
      <c r="M445" s="50"/>
      <c r="N445" s="32"/>
      <c r="O445" s="3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8"/>
      <c r="D446" s="50"/>
      <c r="E446" s="74"/>
      <c r="F446" s="2"/>
      <c r="G446" s="2"/>
      <c r="H446" s="2"/>
      <c r="I446" s="2"/>
      <c r="J446" s="2"/>
      <c r="K446" s="2"/>
      <c r="L446" s="2"/>
      <c r="M446" s="50"/>
      <c r="N446" s="32"/>
      <c r="O446" s="3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8"/>
      <c r="D447" s="50"/>
      <c r="E447" s="74"/>
      <c r="F447" s="2"/>
      <c r="G447" s="2"/>
      <c r="H447" s="2"/>
      <c r="I447" s="2"/>
      <c r="J447" s="2"/>
      <c r="K447" s="2"/>
      <c r="L447" s="2"/>
      <c r="M447" s="50"/>
      <c r="N447" s="32"/>
      <c r="O447" s="3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8"/>
      <c r="D448" s="50"/>
      <c r="E448" s="74"/>
      <c r="F448" s="2"/>
      <c r="G448" s="2"/>
      <c r="H448" s="2"/>
      <c r="I448" s="2"/>
      <c r="J448" s="2"/>
      <c r="K448" s="2"/>
      <c r="L448" s="2"/>
      <c r="M448" s="50"/>
      <c r="N448" s="32"/>
      <c r="O448" s="3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8"/>
      <c r="D449" s="50"/>
      <c r="E449" s="74"/>
      <c r="F449" s="2"/>
      <c r="G449" s="2"/>
      <c r="H449" s="2"/>
      <c r="I449" s="2"/>
      <c r="J449" s="2"/>
      <c r="K449" s="2"/>
      <c r="L449" s="2"/>
      <c r="M449" s="50"/>
      <c r="N449" s="32"/>
      <c r="O449" s="3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8"/>
      <c r="D450" s="50"/>
      <c r="E450" s="74"/>
      <c r="F450" s="2"/>
      <c r="G450" s="2"/>
      <c r="H450" s="2"/>
      <c r="I450" s="2"/>
      <c r="J450" s="2"/>
      <c r="K450" s="2"/>
      <c r="L450" s="2"/>
      <c r="M450" s="50"/>
      <c r="N450" s="32"/>
      <c r="O450" s="3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8"/>
      <c r="D451" s="50"/>
      <c r="E451" s="74"/>
      <c r="F451" s="2"/>
      <c r="G451" s="2"/>
      <c r="H451" s="2"/>
      <c r="I451" s="2"/>
      <c r="J451" s="2"/>
      <c r="K451" s="2"/>
      <c r="L451" s="2"/>
      <c r="M451" s="50"/>
      <c r="N451" s="32"/>
      <c r="O451" s="3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8"/>
      <c r="D452" s="50"/>
      <c r="E452" s="74"/>
      <c r="F452" s="2"/>
      <c r="G452" s="2"/>
      <c r="H452" s="2"/>
      <c r="I452" s="2"/>
      <c r="J452" s="2"/>
      <c r="K452" s="2"/>
      <c r="L452" s="2"/>
      <c r="M452" s="50"/>
      <c r="N452" s="32"/>
      <c r="O452" s="3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8"/>
      <c r="D453" s="50"/>
      <c r="E453" s="74"/>
      <c r="F453" s="2"/>
      <c r="G453" s="2"/>
      <c r="H453" s="2"/>
      <c r="I453" s="2"/>
      <c r="J453" s="2"/>
      <c r="K453" s="2"/>
      <c r="L453" s="2"/>
      <c r="M453" s="50"/>
      <c r="N453" s="32"/>
      <c r="O453" s="3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8"/>
      <c r="D454" s="50"/>
      <c r="E454" s="74"/>
      <c r="F454" s="2"/>
      <c r="G454" s="2"/>
      <c r="H454" s="2"/>
      <c r="I454" s="2"/>
      <c r="J454" s="2"/>
      <c r="K454" s="2"/>
      <c r="L454" s="2"/>
      <c r="M454" s="50"/>
      <c r="N454" s="32"/>
      <c r="O454" s="3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8"/>
      <c r="D455" s="50"/>
      <c r="E455" s="74"/>
      <c r="F455" s="2"/>
      <c r="G455" s="2"/>
      <c r="H455" s="2"/>
      <c r="I455" s="2"/>
      <c r="J455" s="2"/>
      <c r="K455" s="2"/>
      <c r="L455" s="2"/>
      <c r="M455" s="50"/>
      <c r="N455" s="32"/>
      <c r="O455" s="3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8"/>
      <c r="D456" s="50"/>
      <c r="E456" s="74"/>
      <c r="F456" s="2"/>
      <c r="G456" s="2"/>
      <c r="H456" s="2"/>
      <c r="I456" s="2"/>
      <c r="J456" s="2"/>
      <c r="K456" s="2"/>
      <c r="L456" s="2"/>
      <c r="M456" s="50"/>
      <c r="N456" s="32"/>
      <c r="O456" s="3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8"/>
      <c r="D457" s="50"/>
      <c r="E457" s="74"/>
      <c r="F457" s="2"/>
      <c r="G457" s="2"/>
      <c r="H457" s="2"/>
      <c r="I457" s="2"/>
      <c r="J457" s="2"/>
      <c r="K457" s="2"/>
      <c r="L457" s="2"/>
      <c r="M457" s="50"/>
      <c r="N457" s="32"/>
      <c r="O457" s="3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8"/>
      <c r="D458" s="50"/>
      <c r="E458" s="74"/>
      <c r="F458" s="2"/>
      <c r="G458" s="2"/>
      <c r="H458" s="2"/>
      <c r="I458" s="2"/>
      <c r="J458" s="2"/>
      <c r="K458" s="2"/>
      <c r="L458" s="2"/>
      <c r="M458" s="50"/>
      <c r="N458" s="32"/>
      <c r="O458" s="3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8"/>
      <c r="D459" s="50"/>
      <c r="E459" s="74"/>
      <c r="F459" s="2"/>
      <c r="G459" s="2"/>
      <c r="H459" s="2"/>
      <c r="I459" s="2"/>
      <c r="J459" s="2"/>
      <c r="K459" s="2"/>
      <c r="L459" s="2"/>
      <c r="M459" s="50"/>
      <c r="N459" s="32"/>
      <c r="O459" s="3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8"/>
      <c r="D460" s="50"/>
      <c r="E460" s="74"/>
      <c r="F460" s="2"/>
      <c r="G460" s="2"/>
      <c r="H460" s="2"/>
      <c r="I460" s="2"/>
      <c r="J460" s="2"/>
      <c r="K460" s="2"/>
      <c r="L460" s="2"/>
      <c r="M460" s="50"/>
      <c r="N460" s="32"/>
      <c r="O460" s="3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8"/>
      <c r="D461" s="50"/>
      <c r="E461" s="74"/>
      <c r="F461" s="2"/>
      <c r="G461" s="2"/>
      <c r="H461" s="2"/>
      <c r="I461" s="2"/>
      <c r="J461" s="2"/>
      <c r="K461" s="2"/>
      <c r="L461" s="2"/>
      <c r="M461" s="50"/>
      <c r="N461" s="32"/>
      <c r="O461" s="3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8"/>
      <c r="D462" s="50"/>
      <c r="E462" s="74"/>
      <c r="F462" s="2"/>
      <c r="G462" s="2"/>
      <c r="H462" s="2"/>
      <c r="I462" s="2"/>
      <c r="J462" s="2"/>
      <c r="K462" s="2"/>
      <c r="L462" s="2"/>
      <c r="M462" s="50"/>
      <c r="N462" s="32"/>
      <c r="O462" s="3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8"/>
      <c r="D463" s="50"/>
      <c r="E463" s="74"/>
      <c r="F463" s="2"/>
      <c r="G463" s="2"/>
      <c r="H463" s="2"/>
      <c r="I463" s="2"/>
      <c r="J463" s="2"/>
      <c r="K463" s="2"/>
      <c r="L463" s="2"/>
      <c r="M463" s="50"/>
      <c r="N463" s="32"/>
      <c r="O463" s="3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8"/>
      <c r="D464" s="50"/>
      <c r="E464" s="74"/>
      <c r="F464" s="2"/>
      <c r="G464" s="2"/>
      <c r="H464" s="2"/>
      <c r="I464" s="2"/>
      <c r="J464" s="2"/>
      <c r="K464" s="2"/>
      <c r="L464" s="2"/>
      <c r="M464" s="50"/>
      <c r="N464" s="32"/>
      <c r="O464" s="3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8"/>
      <c r="D465" s="50"/>
      <c r="E465" s="74"/>
      <c r="F465" s="2"/>
      <c r="G465" s="2"/>
      <c r="H465" s="2"/>
      <c r="I465" s="2"/>
      <c r="J465" s="2"/>
      <c r="K465" s="2"/>
      <c r="L465" s="2"/>
      <c r="M465" s="50"/>
      <c r="N465" s="32"/>
      <c r="O465" s="3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8"/>
      <c r="D466" s="50"/>
      <c r="E466" s="74"/>
      <c r="F466" s="2"/>
      <c r="G466" s="2"/>
      <c r="H466" s="2"/>
      <c r="I466" s="2"/>
      <c r="J466" s="2"/>
      <c r="K466" s="2"/>
      <c r="L466" s="2"/>
      <c r="M466" s="50"/>
      <c r="N466" s="32"/>
      <c r="O466" s="3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8"/>
      <c r="D467" s="50"/>
      <c r="E467" s="74"/>
      <c r="F467" s="2"/>
      <c r="G467" s="2"/>
      <c r="H467" s="2"/>
      <c r="I467" s="2"/>
      <c r="J467" s="2"/>
      <c r="K467" s="2"/>
      <c r="L467" s="2"/>
      <c r="M467" s="50"/>
      <c r="N467" s="32"/>
      <c r="O467" s="3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8"/>
      <c r="D468" s="50"/>
      <c r="E468" s="74"/>
      <c r="F468" s="2"/>
      <c r="G468" s="2"/>
      <c r="H468" s="2"/>
      <c r="I468" s="2"/>
      <c r="J468" s="2"/>
      <c r="K468" s="2"/>
      <c r="L468" s="2"/>
      <c r="M468" s="50"/>
      <c r="N468" s="32"/>
      <c r="O468" s="3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8"/>
      <c r="D469" s="50"/>
      <c r="E469" s="74"/>
      <c r="F469" s="2"/>
      <c r="G469" s="2"/>
      <c r="H469" s="2"/>
      <c r="I469" s="2"/>
      <c r="J469" s="2"/>
      <c r="K469" s="2"/>
      <c r="L469" s="2"/>
      <c r="M469" s="50"/>
      <c r="N469" s="32"/>
      <c r="O469" s="3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8"/>
      <c r="D470" s="50"/>
      <c r="E470" s="74"/>
      <c r="F470" s="2"/>
      <c r="G470" s="2"/>
      <c r="H470" s="2"/>
      <c r="I470" s="2"/>
      <c r="J470" s="2"/>
      <c r="K470" s="2"/>
      <c r="L470" s="2"/>
      <c r="M470" s="50"/>
      <c r="N470" s="32"/>
      <c r="O470" s="3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8"/>
      <c r="D471" s="50"/>
      <c r="E471" s="74"/>
      <c r="F471" s="2"/>
      <c r="G471" s="2"/>
      <c r="H471" s="2"/>
      <c r="I471" s="2"/>
      <c r="J471" s="2"/>
      <c r="K471" s="2"/>
      <c r="L471" s="2"/>
      <c r="M471" s="50"/>
      <c r="N471" s="32"/>
      <c r="O471" s="3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8"/>
      <c r="D472" s="50"/>
      <c r="E472" s="74"/>
      <c r="F472" s="2"/>
      <c r="G472" s="2"/>
      <c r="H472" s="2"/>
      <c r="I472" s="2"/>
      <c r="J472" s="2"/>
      <c r="K472" s="2"/>
      <c r="L472" s="2"/>
      <c r="M472" s="50"/>
      <c r="N472" s="32"/>
      <c r="O472" s="3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8"/>
      <c r="D473" s="50"/>
      <c r="E473" s="74"/>
      <c r="F473" s="2"/>
      <c r="G473" s="2"/>
      <c r="H473" s="2"/>
      <c r="I473" s="2"/>
      <c r="J473" s="2"/>
      <c r="K473" s="2"/>
      <c r="L473" s="2"/>
      <c r="M473" s="50"/>
      <c r="N473" s="32"/>
      <c r="O473" s="3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8"/>
      <c r="D474" s="50"/>
      <c r="E474" s="74"/>
      <c r="F474" s="2"/>
      <c r="G474" s="2"/>
      <c r="H474" s="2"/>
      <c r="I474" s="2"/>
      <c r="J474" s="2"/>
      <c r="K474" s="2"/>
      <c r="L474" s="2"/>
      <c r="M474" s="50"/>
      <c r="N474" s="32"/>
      <c r="O474" s="3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8"/>
      <c r="D475" s="50"/>
      <c r="E475" s="74"/>
      <c r="F475" s="2"/>
      <c r="G475" s="2"/>
      <c r="H475" s="2"/>
      <c r="I475" s="2"/>
      <c r="J475" s="2"/>
      <c r="K475" s="2"/>
      <c r="L475" s="2"/>
      <c r="M475" s="50"/>
      <c r="N475" s="32"/>
      <c r="O475" s="3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8"/>
      <c r="D476" s="50"/>
      <c r="E476" s="74"/>
      <c r="F476" s="2"/>
      <c r="G476" s="2"/>
      <c r="H476" s="2"/>
      <c r="I476" s="2"/>
      <c r="J476" s="2"/>
      <c r="K476" s="2"/>
      <c r="L476" s="2"/>
      <c r="M476" s="50"/>
      <c r="N476" s="32"/>
      <c r="O476" s="3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8"/>
      <c r="D477" s="50"/>
      <c r="E477" s="74"/>
      <c r="F477" s="2"/>
      <c r="G477" s="2"/>
      <c r="H477" s="2"/>
      <c r="I477" s="2"/>
      <c r="J477" s="2"/>
      <c r="K477" s="2"/>
      <c r="L477" s="2"/>
      <c r="M477" s="50"/>
      <c r="N477" s="32"/>
      <c r="O477" s="3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8"/>
      <c r="D478" s="50"/>
      <c r="E478" s="74"/>
      <c r="F478" s="2"/>
      <c r="G478" s="2"/>
      <c r="H478" s="2"/>
      <c r="I478" s="2"/>
      <c r="J478" s="2"/>
      <c r="K478" s="2"/>
      <c r="L478" s="2"/>
      <c r="M478" s="50"/>
      <c r="N478" s="32"/>
      <c r="O478" s="3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8"/>
      <c r="D479" s="50"/>
      <c r="E479" s="74"/>
      <c r="F479" s="2"/>
      <c r="G479" s="2"/>
      <c r="H479" s="2"/>
      <c r="I479" s="2"/>
      <c r="J479" s="2"/>
      <c r="K479" s="2"/>
      <c r="L479" s="2"/>
      <c r="M479" s="50"/>
      <c r="N479" s="32"/>
      <c r="O479" s="3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8"/>
      <c r="D480" s="50"/>
      <c r="E480" s="74"/>
      <c r="F480" s="2"/>
      <c r="G480" s="2"/>
      <c r="H480" s="2"/>
      <c r="I480" s="2"/>
      <c r="J480" s="2"/>
      <c r="K480" s="2"/>
      <c r="L480" s="2"/>
      <c r="M480" s="50"/>
      <c r="N480" s="32"/>
      <c r="O480" s="3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8"/>
      <c r="D481" s="50"/>
      <c r="E481" s="74"/>
      <c r="F481" s="2"/>
      <c r="G481" s="2"/>
      <c r="H481" s="2"/>
      <c r="I481" s="2"/>
      <c r="J481" s="2"/>
      <c r="K481" s="2"/>
      <c r="L481" s="2"/>
      <c r="M481" s="50"/>
      <c r="N481" s="32"/>
      <c r="O481" s="3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8"/>
      <c r="D482" s="50"/>
      <c r="E482" s="74"/>
      <c r="F482" s="2"/>
      <c r="G482" s="2"/>
      <c r="H482" s="2"/>
      <c r="I482" s="2"/>
      <c r="J482" s="2"/>
      <c r="K482" s="2"/>
      <c r="L482" s="2"/>
      <c r="M482" s="50"/>
      <c r="N482" s="32"/>
      <c r="O482" s="3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8"/>
      <c r="D483" s="50"/>
      <c r="E483" s="74"/>
      <c r="F483" s="2"/>
      <c r="G483" s="2"/>
      <c r="H483" s="2"/>
      <c r="I483" s="2"/>
      <c r="J483" s="2"/>
      <c r="K483" s="2"/>
      <c r="L483" s="2"/>
      <c r="M483" s="50"/>
      <c r="N483" s="32"/>
      <c r="O483" s="3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8"/>
      <c r="D484" s="50"/>
      <c r="E484" s="74"/>
      <c r="F484" s="2"/>
      <c r="G484" s="2"/>
      <c r="H484" s="2"/>
      <c r="I484" s="2"/>
      <c r="J484" s="2"/>
      <c r="K484" s="2"/>
      <c r="L484" s="2"/>
      <c r="M484" s="50"/>
      <c r="N484" s="32"/>
      <c r="O484" s="3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8"/>
      <c r="D485" s="50"/>
      <c r="E485" s="74"/>
      <c r="F485" s="2"/>
      <c r="G485" s="2"/>
      <c r="H485" s="2"/>
      <c r="I485" s="2"/>
      <c r="J485" s="2"/>
      <c r="K485" s="2"/>
      <c r="L485" s="2"/>
      <c r="M485" s="50"/>
      <c r="N485" s="32"/>
      <c r="O485" s="3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8"/>
      <c r="D486" s="50"/>
      <c r="E486" s="74"/>
      <c r="F486" s="2"/>
      <c r="G486" s="2"/>
      <c r="H486" s="2"/>
      <c r="I486" s="2"/>
      <c r="J486" s="2"/>
      <c r="K486" s="2"/>
      <c r="L486" s="2"/>
      <c r="M486" s="50"/>
      <c r="N486" s="32"/>
      <c r="O486" s="3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8"/>
      <c r="D487" s="50"/>
      <c r="E487" s="74"/>
      <c r="F487" s="2"/>
      <c r="G487" s="2"/>
      <c r="H487" s="2"/>
      <c r="I487" s="2"/>
      <c r="J487" s="2"/>
      <c r="K487" s="2"/>
      <c r="L487" s="2"/>
      <c r="M487" s="50"/>
      <c r="N487" s="32"/>
      <c r="O487" s="3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8"/>
      <c r="D488" s="50"/>
      <c r="E488" s="74"/>
      <c r="F488" s="2"/>
      <c r="G488" s="2"/>
      <c r="H488" s="2"/>
      <c r="I488" s="2"/>
      <c r="J488" s="2"/>
      <c r="K488" s="2"/>
      <c r="L488" s="2"/>
      <c r="M488" s="50"/>
      <c r="N488" s="32"/>
      <c r="O488" s="3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8"/>
      <c r="D489" s="50"/>
      <c r="E489" s="74"/>
      <c r="F489" s="2"/>
      <c r="G489" s="2"/>
      <c r="H489" s="2"/>
      <c r="I489" s="2"/>
      <c r="J489" s="2"/>
      <c r="K489" s="2"/>
      <c r="L489" s="2"/>
      <c r="M489" s="50"/>
      <c r="N489" s="32"/>
      <c r="O489" s="3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8"/>
      <c r="D490" s="50"/>
      <c r="E490" s="74"/>
      <c r="F490" s="2"/>
      <c r="G490" s="2"/>
      <c r="H490" s="2"/>
      <c r="I490" s="2"/>
      <c r="J490" s="2"/>
      <c r="K490" s="2"/>
      <c r="L490" s="2"/>
      <c r="M490" s="50"/>
      <c r="N490" s="32"/>
      <c r="O490" s="3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8"/>
      <c r="D491" s="50"/>
      <c r="E491" s="74"/>
      <c r="F491" s="2"/>
      <c r="G491" s="2"/>
      <c r="H491" s="2"/>
      <c r="I491" s="2"/>
      <c r="J491" s="2"/>
      <c r="K491" s="2"/>
      <c r="L491" s="2"/>
      <c r="M491" s="50"/>
      <c r="N491" s="32"/>
      <c r="O491" s="3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8"/>
      <c r="D492" s="50"/>
      <c r="E492" s="74"/>
      <c r="F492" s="2"/>
      <c r="G492" s="2"/>
      <c r="H492" s="2"/>
      <c r="I492" s="2"/>
      <c r="J492" s="2"/>
      <c r="K492" s="2"/>
      <c r="L492" s="2"/>
      <c r="M492" s="50"/>
      <c r="N492" s="32"/>
      <c r="O492" s="3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8"/>
      <c r="D493" s="50"/>
      <c r="E493" s="74"/>
      <c r="F493" s="2"/>
      <c r="G493" s="2"/>
      <c r="H493" s="2"/>
      <c r="I493" s="2"/>
      <c r="J493" s="2"/>
      <c r="K493" s="2"/>
      <c r="L493" s="2"/>
      <c r="M493" s="50"/>
      <c r="N493" s="32"/>
      <c r="O493" s="3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8"/>
      <c r="D494" s="50"/>
      <c r="E494" s="74"/>
      <c r="F494" s="2"/>
      <c r="G494" s="2"/>
      <c r="H494" s="2"/>
      <c r="I494" s="2"/>
      <c r="J494" s="2"/>
      <c r="K494" s="2"/>
      <c r="L494" s="2"/>
      <c r="M494" s="50"/>
      <c r="N494" s="32"/>
      <c r="O494" s="3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8"/>
      <c r="D495" s="50"/>
      <c r="E495" s="74"/>
      <c r="F495" s="2"/>
      <c r="G495" s="2"/>
      <c r="H495" s="2"/>
      <c r="I495" s="2"/>
      <c r="J495" s="2"/>
      <c r="K495" s="2"/>
      <c r="L495" s="2"/>
      <c r="M495" s="50"/>
      <c r="N495" s="32"/>
      <c r="O495" s="3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8"/>
      <c r="D496" s="50"/>
      <c r="E496" s="74"/>
      <c r="F496" s="2"/>
      <c r="G496" s="2"/>
      <c r="H496" s="2"/>
      <c r="I496" s="2"/>
      <c r="J496" s="2"/>
      <c r="K496" s="2"/>
      <c r="L496" s="2"/>
      <c r="M496" s="50"/>
      <c r="N496" s="32"/>
      <c r="O496" s="3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8"/>
      <c r="D497" s="50"/>
      <c r="E497" s="74"/>
      <c r="F497" s="2"/>
      <c r="G497" s="2"/>
      <c r="H497" s="2"/>
      <c r="I497" s="2"/>
      <c r="J497" s="2"/>
      <c r="K497" s="2"/>
      <c r="L497" s="2"/>
      <c r="M497" s="50"/>
      <c r="N497" s="32"/>
      <c r="O497" s="3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8"/>
      <c r="D498" s="50"/>
      <c r="E498" s="74"/>
      <c r="F498" s="2"/>
      <c r="G498" s="2"/>
      <c r="H498" s="2"/>
      <c r="I498" s="2"/>
      <c r="J498" s="2"/>
      <c r="K498" s="2"/>
      <c r="L498" s="2"/>
      <c r="M498" s="50"/>
      <c r="N498" s="32"/>
      <c r="O498" s="3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8"/>
      <c r="D499" s="50"/>
      <c r="E499" s="74"/>
      <c r="F499" s="2"/>
      <c r="G499" s="2"/>
      <c r="H499" s="2"/>
      <c r="I499" s="2"/>
      <c r="J499" s="2"/>
      <c r="K499" s="2"/>
      <c r="L499" s="2"/>
      <c r="M499" s="50"/>
      <c r="N499" s="32"/>
      <c r="O499" s="3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8"/>
      <c r="D500" s="50"/>
      <c r="E500" s="74"/>
      <c r="F500" s="2"/>
      <c r="G500" s="2"/>
      <c r="H500" s="2"/>
      <c r="I500" s="2"/>
      <c r="J500" s="2"/>
      <c r="K500" s="2"/>
      <c r="L500" s="2"/>
      <c r="M500" s="50"/>
      <c r="N500" s="32"/>
      <c r="O500" s="3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8"/>
      <c r="D501" s="50"/>
      <c r="E501" s="74"/>
      <c r="F501" s="2"/>
      <c r="G501" s="2"/>
      <c r="H501" s="2"/>
      <c r="I501" s="2"/>
      <c r="J501" s="2"/>
      <c r="K501" s="2"/>
      <c r="L501" s="2"/>
      <c r="M501" s="50"/>
      <c r="N501" s="32"/>
      <c r="O501" s="3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8"/>
      <c r="D502" s="50"/>
      <c r="E502" s="74"/>
      <c r="F502" s="2"/>
      <c r="G502" s="2"/>
      <c r="H502" s="2"/>
      <c r="I502" s="2"/>
      <c r="J502" s="2"/>
      <c r="K502" s="2"/>
      <c r="L502" s="2"/>
      <c r="M502" s="50"/>
      <c r="N502" s="32"/>
      <c r="O502" s="3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8"/>
      <c r="D503" s="50"/>
      <c r="E503" s="74"/>
      <c r="F503" s="2"/>
      <c r="G503" s="2"/>
      <c r="H503" s="2"/>
      <c r="I503" s="2"/>
      <c r="J503" s="2"/>
      <c r="K503" s="2"/>
      <c r="L503" s="2"/>
      <c r="M503" s="50"/>
      <c r="N503" s="32"/>
      <c r="O503" s="3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8"/>
      <c r="D504" s="50"/>
      <c r="E504" s="74"/>
      <c r="F504" s="2"/>
      <c r="G504" s="2"/>
      <c r="H504" s="2"/>
      <c r="I504" s="2"/>
      <c r="J504" s="2"/>
      <c r="K504" s="2"/>
      <c r="L504" s="2"/>
      <c r="M504" s="50"/>
      <c r="N504" s="32"/>
      <c r="O504" s="3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8"/>
      <c r="D505" s="50"/>
      <c r="E505" s="74"/>
      <c r="F505" s="2"/>
      <c r="G505" s="2"/>
      <c r="H505" s="2"/>
      <c r="I505" s="2"/>
      <c r="J505" s="2"/>
      <c r="K505" s="2"/>
      <c r="L505" s="2"/>
      <c r="M505" s="50"/>
      <c r="N505" s="32"/>
      <c r="O505" s="3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8"/>
      <c r="D506" s="50"/>
      <c r="E506" s="74"/>
      <c r="F506" s="2"/>
      <c r="G506" s="2"/>
      <c r="H506" s="2"/>
      <c r="I506" s="2"/>
      <c r="J506" s="2"/>
      <c r="K506" s="2"/>
      <c r="L506" s="2"/>
      <c r="M506" s="50"/>
      <c r="N506" s="32"/>
      <c r="O506" s="3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8"/>
      <c r="D507" s="50"/>
      <c r="E507" s="74"/>
      <c r="F507" s="2"/>
      <c r="G507" s="2"/>
      <c r="H507" s="2"/>
      <c r="I507" s="2"/>
      <c r="J507" s="2"/>
      <c r="K507" s="2"/>
      <c r="L507" s="2"/>
      <c r="M507" s="50"/>
      <c r="N507" s="32"/>
      <c r="O507" s="3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8"/>
      <c r="D508" s="50"/>
      <c r="E508" s="74"/>
      <c r="F508" s="2"/>
      <c r="G508" s="2"/>
      <c r="H508" s="2"/>
      <c r="I508" s="2"/>
      <c r="J508" s="2"/>
      <c r="K508" s="2"/>
      <c r="L508" s="2"/>
      <c r="M508" s="50"/>
      <c r="N508" s="32"/>
      <c r="O508" s="3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8"/>
      <c r="D509" s="50"/>
      <c r="E509" s="74"/>
      <c r="F509" s="2"/>
      <c r="G509" s="2"/>
      <c r="H509" s="2"/>
      <c r="I509" s="2"/>
      <c r="J509" s="2"/>
      <c r="K509" s="2"/>
      <c r="L509" s="2"/>
      <c r="M509" s="50"/>
      <c r="N509" s="32"/>
      <c r="O509" s="3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8"/>
      <c r="D510" s="50"/>
      <c r="E510" s="74"/>
      <c r="F510" s="2"/>
      <c r="G510" s="2"/>
      <c r="H510" s="2"/>
      <c r="I510" s="2"/>
      <c r="J510" s="2"/>
      <c r="K510" s="2"/>
      <c r="L510" s="2"/>
      <c r="M510" s="50"/>
      <c r="N510" s="32"/>
      <c r="O510" s="3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8"/>
      <c r="D511" s="50"/>
      <c r="E511" s="74"/>
      <c r="F511" s="2"/>
      <c r="G511" s="2"/>
      <c r="H511" s="2"/>
      <c r="I511" s="2"/>
      <c r="J511" s="2"/>
      <c r="K511" s="2"/>
      <c r="L511" s="2"/>
      <c r="M511" s="50"/>
      <c r="N511" s="32"/>
      <c r="O511" s="3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8"/>
      <c r="D512" s="50"/>
      <c r="E512" s="74"/>
      <c r="F512" s="2"/>
      <c r="G512" s="2"/>
      <c r="H512" s="2"/>
      <c r="I512" s="2"/>
      <c r="J512" s="2"/>
      <c r="K512" s="2"/>
      <c r="L512" s="2"/>
      <c r="M512" s="50"/>
      <c r="N512" s="32"/>
      <c r="O512" s="3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8"/>
      <c r="D513" s="50"/>
      <c r="E513" s="74"/>
      <c r="F513" s="2"/>
      <c r="G513" s="2"/>
      <c r="H513" s="2"/>
      <c r="I513" s="2"/>
      <c r="J513" s="2"/>
      <c r="K513" s="2"/>
      <c r="L513" s="2"/>
      <c r="M513" s="50"/>
      <c r="N513" s="32"/>
      <c r="O513" s="3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8"/>
      <c r="D514" s="50"/>
      <c r="E514" s="74"/>
      <c r="F514" s="2"/>
      <c r="G514" s="2"/>
      <c r="H514" s="2"/>
      <c r="I514" s="2"/>
      <c r="J514" s="2"/>
      <c r="K514" s="2"/>
      <c r="L514" s="2"/>
      <c r="M514" s="50"/>
      <c r="N514" s="32"/>
      <c r="O514" s="3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8"/>
      <c r="D515" s="50"/>
      <c r="E515" s="74"/>
      <c r="F515" s="2"/>
      <c r="G515" s="2"/>
      <c r="H515" s="2"/>
      <c r="I515" s="2"/>
      <c r="J515" s="2"/>
      <c r="K515" s="2"/>
      <c r="L515" s="2"/>
      <c r="M515" s="50"/>
      <c r="N515" s="32"/>
      <c r="O515" s="3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8"/>
      <c r="D516" s="50"/>
      <c r="E516" s="74"/>
      <c r="F516" s="2"/>
      <c r="G516" s="2"/>
      <c r="H516" s="2"/>
      <c r="I516" s="2"/>
      <c r="J516" s="2"/>
      <c r="K516" s="2"/>
      <c r="L516" s="2"/>
      <c r="M516" s="50"/>
      <c r="N516" s="32"/>
      <c r="O516" s="3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8"/>
      <c r="D517" s="50"/>
      <c r="E517" s="74"/>
      <c r="F517" s="2"/>
      <c r="G517" s="2"/>
      <c r="H517" s="2"/>
      <c r="I517" s="2"/>
      <c r="J517" s="2"/>
      <c r="K517" s="2"/>
      <c r="L517" s="2"/>
      <c r="M517" s="50"/>
      <c r="N517" s="32"/>
      <c r="O517" s="3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8"/>
      <c r="D518" s="50"/>
      <c r="E518" s="74"/>
      <c r="F518" s="2"/>
      <c r="G518" s="2"/>
      <c r="H518" s="2"/>
      <c r="I518" s="2"/>
      <c r="J518" s="2"/>
      <c r="K518" s="2"/>
      <c r="L518" s="2"/>
      <c r="M518" s="50"/>
      <c r="N518" s="32"/>
      <c r="O518" s="3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8"/>
      <c r="D519" s="50"/>
      <c r="E519" s="74"/>
      <c r="F519" s="2"/>
      <c r="G519" s="2"/>
      <c r="H519" s="2"/>
      <c r="I519" s="2"/>
      <c r="J519" s="2"/>
      <c r="K519" s="2"/>
      <c r="L519" s="2"/>
      <c r="M519" s="50"/>
      <c r="N519" s="32"/>
      <c r="O519" s="3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8"/>
      <c r="D520" s="50"/>
      <c r="E520" s="74"/>
      <c r="F520" s="2"/>
      <c r="G520" s="2"/>
      <c r="H520" s="2"/>
      <c r="I520" s="2"/>
      <c r="J520" s="2"/>
      <c r="K520" s="2"/>
      <c r="L520" s="2"/>
      <c r="M520" s="50"/>
      <c r="N520" s="32"/>
      <c r="O520" s="3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8"/>
      <c r="D521" s="50"/>
      <c r="E521" s="74"/>
      <c r="F521" s="2"/>
      <c r="G521" s="2"/>
      <c r="H521" s="2"/>
      <c r="I521" s="2"/>
      <c r="J521" s="2"/>
      <c r="K521" s="2"/>
      <c r="L521" s="2"/>
      <c r="M521" s="50"/>
      <c r="N521" s="32"/>
      <c r="O521" s="3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8"/>
      <c r="D522" s="50"/>
      <c r="E522" s="74"/>
      <c r="F522" s="2"/>
      <c r="G522" s="2"/>
      <c r="H522" s="2"/>
      <c r="I522" s="2"/>
      <c r="J522" s="2"/>
      <c r="K522" s="2"/>
      <c r="L522" s="2"/>
      <c r="M522" s="50"/>
      <c r="N522" s="32"/>
      <c r="O522" s="3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8"/>
      <c r="D523" s="50"/>
      <c r="E523" s="74"/>
      <c r="F523" s="2"/>
      <c r="G523" s="2"/>
      <c r="H523" s="2"/>
      <c r="I523" s="2"/>
      <c r="J523" s="2"/>
      <c r="K523" s="2"/>
      <c r="L523" s="2"/>
      <c r="M523" s="50"/>
      <c r="N523" s="32"/>
      <c r="O523" s="3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8"/>
      <c r="D524" s="50"/>
      <c r="E524" s="74"/>
      <c r="F524" s="2"/>
      <c r="G524" s="2"/>
      <c r="H524" s="2"/>
      <c r="I524" s="2"/>
      <c r="J524" s="2"/>
      <c r="K524" s="2"/>
      <c r="L524" s="2"/>
      <c r="M524" s="50"/>
      <c r="N524" s="32"/>
      <c r="O524" s="3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8"/>
      <c r="D525" s="50"/>
      <c r="E525" s="74"/>
      <c r="F525" s="2"/>
      <c r="G525" s="2"/>
      <c r="H525" s="2"/>
      <c r="I525" s="2"/>
      <c r="J525" s="2"/>
      <c r="K525" s="2"/>
      <c r="L525" s="2"/>
      <c r="M525" s="50"/>
      <c r="N525" s="32"/>
      <c r="O525" s="3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8"/>
      <c r="D526" s="50"/>
      <c r="E526" s="74"/>
      <c r="F526" s="2"/>
      <c r="G526" s="2"/>
      <c r="H526" s="2"/>
      <c r="I526" s="2"/>
      <c r="J526" s="2"/>
      <c r="K526" s="2"/>
      <c r="L526" s="2"/>
      <c r="M526" s="50"/>
      <c r="N526" s="32"/>
      <c r="O526" s="3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8"/>
      <c r="D527" s="50"/>
      <c r="E527" s="74"/>
      <c r="F527" s="2"/>
      <c r="G527" s="2"/>
      <c r="H527" s="2"/>
      <c r="I527" s="2"/>
      <c r="J527" s="2"/>
      <c r="K527" s="2"/>
      <c r="L527" s="2"/>
      <c r="M527" s="50"/>
      <c r="N527" s="32"/>
      <c r="O527" s="3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8"/>
      <c r="D528" s="50"/>
      <c r="E528" s="74"/>
      <c r="F528" s="2"/>
      <c r="G528" s="2"/>
      <c r="H528" s="2"/>
      <c r="I528" s="2"/>
      <c r="J528" s="2"/>
      <c r="K528" s="2"/>
      <c r="L528" s="2"/>
      <c r="M528" s="50"/>
      <c r="N528" s="32"/>
      <c r="O528" s="3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8"/>
      <c r="D529" s="50"/>
      <c r="E529" s="74"/>
      <c r="F529" s="2"/>
      <c r="G529" s="2"/>
      <c r="H529" s="2"/>
      <c r="I529" s="2"/>
      <c r="J529" s="2"/>
      <c r="K529" s="2"/>
      <c r="L529" s="2"/>
      <c r="M529" s="50"/>
      <c r="N529" s="32"/>
      <c r="O529" s="3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8"/>
      <c r="D530" s="50"/>
      <c r="E530" s="74"/>
      <c r="F530" s="2"/>
      <c r="G530" s="2"/>
      <c r="H530" s="2"/>
      <c r="I530" s="2"/>
      <c r="J530" s="2"/>
      <c r="K530" s="2"/>
      <c r="L530" s="2"/>
      <c r="M530" s="50"/>
      <c r="N530" s="32"/>
      <c r="O530" s="3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8"/>
      <c r="D531" s="50"/>
      <c r="E531" s="74"/>
      <c r="F531" s="2"/>
      <c r="G531" s="2"/>
      <c r="H531" s="2"/>
      <c r="I531" s="2"/>
      <c r="J531" s="2"/>
      <c r="K531" s="2"/>
      <c r="L531" s="2"/>
      <c r="M531" s="50"/>
      <c r="N531" s="32"/>
      <c r="O531" s="3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8"/>
      <c r="D532" s="50"/>
      <c r="E532" s="74"/>
      <c r="F532" s="2"/>
      <c r="G532" s="2"/>
      <c r="H532" s="2"/>
      <c r="I532" s="2"/>
      <c r="J532" s="2"/>
      <c r="K532" s="2"/>
      <c r="L532" s="2"/>
      <c r="M532" s="50"/>
      <c r="N532" s="32"/>
      <c r="O532" s="3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8"/>
      <c r="D533" s="50"/>
      <c r="E533" s="74"/>
      <c r="F533" s="2"/>
      <c r="G533" s="2"/>
      <c r="H533" s="2"/>
      <c r="I533" s="2"/>
      <c r="J533" s="2"/>
      <c r="K533" s="2"/>
      <c r="L533" s="2"/>
      <c r="M533" s="50"/>
      <c r="N533" s="32"/>
      <c r="O533" s="3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8"/>
      <c r="D534" s="50"/>
      <c r="E534" s="74"/>
      <c r="F534" s="2"/>
      <c r="G534" s="2"/>
      <c r="H534" s="2"/>
      <c r="I534" s="2"/>
      <c r="J534" s="2"/>
      <c r="K534" s="2"/>
      <c r="L534" s="2"/>
      <c r="M534" s="50"/>
      <c r="N534" s="32"/>
      <c r="O534" s="3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8"/>
      <c r="D535" s="50"/>
      <c r="E535" s="74"/>
      <c r="F535" s="2"/>
      <c r="G535" s="2"/>
      <c r="H535" s="2"/>
      <c r="I535" s="2"/>
      <c r="J535" s="2"/>
      <c r="K535" s="2"/>
      <c r="L535" s="2"/>
      <c r="M535" s="50"/>
      <c r="N535" s="32"/>
      <c r="O535" s="3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8"/>
      <c r="D536" s="50"/>
      <c r="E536" s="74"/>
      <c r="F536" s="2"/>
      <c r="G536" s="2"/>
      <c r="H536" s="2"/>
      <c r="I536" s="2"/>
      <c r="J536" s="2"/>
      <c r="K536" s="2"/>
      <c r="L536" s="2"/>
      <c r="M536" s="50"/>
      <c r="N536" s="32"/>
      <c r="O536" s="3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8"/>
      <c r="D537" s="50"/>
      <c r="E537" s="74"/>
      <c r="F537" s="2"/>
      <c r="G537" s="2"/>
      <c r="H537" s="2"/>
      <c r="I537" s="2"/>
      <c r="J537" s="2"/>
      <c r="K537" s="2"/>
      <c r="L537" s="2"/>
      <c r="M537" s="50"/>
      <c r="N537" s="32"/>
      <c r="O537" s="3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8"/>
      <c r="D538" s="50"/>
      <c r="E538" s="74"/>
      <c r="F538" s="2"/>
      <c r="G538" s="2"/>
      <c r="H538" s="2"/>
      <c r="I538" s="2"/>
      <c r="J538" s="2"/>
      <c r="K538" s="2"/>
      <c r="L538" s="2"/>
      <c r="M538" s="50"/>
      <c r="N538" s="32"/>
      <c r="O538" s="3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8"/>
      <c r="D539" s="50"/>
      <c r="E539" s="74"/>
      <c r="F539" s="2"/>
      <c r="G539" s="2"/>
      <c r="H539" s="2"/>
      <c r="I539" s="2"/>
      <c r="J539" s="2"/>
      <c r="K539" s="2"/>
      <c r="L539" s="2"/>
      <c r="M539" s="50"/>
      <c r="N539" s="32"/>
      <c r="O539" s="3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8"/>
      <c r="D540" s="50"/>
      <c r="E540" s="74"/>
      <c r="F540" s="2"/>
      <c r="G540" s="2"/>
      <c r="H540" s="2"/>
      <c r="I540" s="2"/>
      <c r="J540" s="2"/>
      <c r="K540" s="2"/>
      <c r="L540" s="2"/>
      <c r="M540" s="50"/>
      <c r="N540" s="32"/>
      <c r="O540" s="3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8"/>
      <c r="D541" s="50"/>
      <c r="E541" s="74"/>
      <c r="F541" s="2"/>
      <c r="G541" s="2"/>
      <c r="H541" s="2"/>
      <c r="I541" s="2"/>
      <c r="J541" s="2"/>
      <c r="K541" s="2"/>
      <c r="L541" s="2"/>
      <c r="M541" s="50"/>
      <c r="N541" s="32"/>
      <c r="O541" s="3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8"/>
      <c r="D542" s="50"/>
      <c r="E542" s="74"/>
      <c r="F542" s="2"/>
      <c r="G542" s="2"/>
      <c r="H542" s="2"/>
      <c r="I542" s="2"/>
      <c r="J542" s="2"/>
      <c r="K542" s="2"/>
      <c r="L542" s="2"/>
      <c r="M542" s="50"/>
      <c r="N542" s="32"/>
      <c r="O542" s="3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8"/>
      <c r="D543" s="50"/>
      <c r="E543" s="74"/>
      <c r="F543" s="2"/>
      <c r="G543" s="2"/>
      <c r="H543" s="2"/>
      <c r="I543" s="2"/>
      <c r="J543" s="2"/>
      <c r="K543" s="2"/>
      <c r="L543" s="2"/>
      <c r="M543" s="50"/>
      <c r="N543" s="32"/>
      <c r="O543" s="3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8"/>
      <c r="D544" s="50"/>
      <c r="E544" s="74"/>
      <c r="F544" s="2"/>
      <c r="G544" s="2"/>
      <c r="H544" s="2"/>
      <c r="I544" s="2"/>
      <c r="J544" s="2"/>
      <c r="K544" s="2"/>
      <c r="L544" s="2"/>
      <c r="M544" s="50"/>
      <c r="N544" s="32"/>
      <c r="O544" s="3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8"/>
      <c r="D545" s="50"/>
      <c r="E545" s="74"/>
      <c r="F545" s="2"/>
      <c r="G545" s="2"/>
      <c r="H545" s="2"/>
      <c r="I545" s="2"/>
      <c r="J545" s="2"/>
      <c r="K545" s="2"/>
      <c r="L545" s="2"/>
      <c r="M545" s="50"/>
      <c r="N545" s="32"/>
      <c r="O545" s="3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8"/>
      <c r="D546" s="50"/>
      <c r="E546" s="74"/>
      <c r="F546" s="2"/>
      <c r="G546" s="2"/>
      <c r="H546" s="2"/>
      <c r="I546" s="2"/>
      <c r="J546" s="2"/>
      <c r="K546" s="2"/>
      <c r="L546" s="2"/>
      <c r="M546" s="50"/>
      <c r="N546" s="32"/>
      <c r="O546" s="3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8"/>
      <c r="D547" s="50"/>
      <c r="E547" s="74"/>
      <c r="F547" s="2"/>
      <c r="G547" s="2"/>
      <c r="H547" s="2"/>
      <c r="I547" s="2"/>
      <c r="J547" s="2"/>
      <c r="K547" s="2"/>
      <c r="L547" s="2"/>
      <c r="M547" s="50"/>
      <c r="N547" s="32"/>
      <c r="O547" s="3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8"/>
      <c r="D548" s="50"/>
      <c r="E548" s="74"/>
      <c r="F548" s="2"/>
      <c r="G548" s="2"/>
      <c r="H548" s="2"/>
      <c r="I548" s="2"/>
      <c r="J548" s="2"/>
      <c r="K548" s="2"/>
      <c r="L548" s="2"/>
      <c r="M548" s="50"/>
      <c r="N548" s="32"/>
      <c r="O548" s="3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8"/>
      <c r="D549" s="50"/>
      <c r="E549" s="74"/>
      <c r="F549" s="2"/>
      <c r="G549" s="2"/>
      <c r="H549" s="2"/>
      <c r="I549" s="2"/>
      <c r="J549" s="2"/>
      <c r="K549" s="2"/>
      <c r="L549" s="2"/>
      <c r="M549" s="50"/>
      <c r="N549" s="32"/>
      <c r="O549" s="3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8"/>
      <c r="D550" s="50"/>
      <c r="E550" s="74"/>
      <c r="F550" s="2"/>
      <c r="G550" s="2"/>
      <c r="H550" s="2"/>
      <c r="I550" s="2"/>
      <c r="J550" s="2"/>
      <c r="K550" s="2"/>
      <c r="L550" s="2"/>
      <c r="M550" s="50"/>
      <c r="N550" s="32"/>
      <c r="O550" s="3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8"/>
      <c r="D551" s="50"/>
      <c r="E551" s="74"/>
      <c r="F551" s="2"/>
      <c r="G551" s="2"/>
      <c r="H551" s="2"/>
      <c r="I551" s="2"/>
      <c r="J551" s="2"/>
      <c r="K551" s="2"/>
      <c r="L551" s="2"/>
      <c r="M551" s="50"/>
      <c r="N551" s="32"/>
      <c r="O551" s="3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8"/>
      <c r="D552" s="50"/>
      <c r="E552" s="74"/>
      <c r="F552" s="2"/>
      <c r="G552" s="2"/>
      <c r="H552" s="2"/>
      <c r="I552" s="2"/>
      <c r="J552" s="2"/>
      <c r="K552" s="2"/>
      <c r="L552" s="2"/>
      <c r="M552" s="50"/>
      <c r="N552" s="32"/>
      <c r="O552" s="3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8"/>
      <c r="D553" s="50"/>
      <c r="E553" s="74"/>
      <c r="F553" s="2"/>
      <c r="G553" s="2"/>
      <c r="H553" s="2"/>
      <c r="I553" s="2"/>
      <c r="J553" s="2"/>
      <c r="K553" s="2"/>
      <c r="L553" s="2"/>
      <c r="M553" s="50"/>
      <c r="N553" s="32"/>
      <c r="O553" s="3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8"/>
      <c r="D554" s="50"/>
      <c r="E554" s="74"/>
      <c r="F554" s="2"/>
      <c r="G554" s="2"/>
      <c r="H554" s="2"/>
      <c r="I554" s="2"/>
      <c r="J554" s="2"/>
      <c r="K554" s="2"/>
      <c r="L554" s="2"/>
      <c r="M554" s="50"/>
      <c r="N554" s="32"/>
      <c r="O554" s="3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8"/>
      <c r="D555" s="50"/>
      <c r="E555" s="74"/>
      <c r="F555" s="2"/>
      <c r="G555" s="2"/>
      <c r="H555" s="2"/>
      <c r="I555" s="2"/>
      <c r="J555" s="2"/>
      <c r="K555" s="2"/>
      <c r="L555" s="2"/>
      <c r="M555" s="50"/>
      <c r="N555" s="32"/>
      <c r="O555" s="3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8"/>
      <c r="D556" s="50"/>
      <c r="E556" s="74"/>
      <c r="F556" s="2"/>
      <c r="G556" s="2"/>
      <c r="H556" s="2"/>
      <c r="I556" s="2"/>
      <c r="J556" s="2"/>
      <c r="K556" s="2"/>
      <c r="L556" s="2"/>
      <c r="M556" s="50"/>
      <c r="N556" s="32"/>
      <c r="O556" s="3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8"/>
      <c r="D557" s="50"/>
      <c r="E557" s="74"/>
      <c r="F557" s="2"/>
      <c r="G557" s="2"/>
      <c r="H557" s="2"/>
      <c r="I557" s="2"/>
      <c r="J557" s="2"/>
      <c r="K557" s="2"/>
      <c r="L557" s="2"/>
      <c r="M557" s="50"/>
      <c r="N557" s="32"/>
      <c r="O557" s="3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8"/>
      <c r="D558" s="50"/>
      <c r="E558" s="74"/>
      <c r="F558" s="2"/>
      <c r="G558" s="2"/>
      <c r="H558" s="2"/>
      <c r="I558" s="2"/>
      <c r="J558" s="2"/>
      <c r="K558" s="2"/>
      <c r="L558" s="2"/>
      <c r="M558" s="50"/>
      <c r="N558" s="32"/>
      <c r="O558" s="3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8"/>
      <c r="D559" s="50"/>
      <c r="E559" s="74"/>
      <c r="F559" s="2"/>
      <c r="G559" s="2"/>
      <c r="H559" s="2"/>
      <c r="I559" s="2"/>
      <c r="J559" s="2"/>
      <c r="K559" s="2"/>
      <c r="L559" s="2"/>
      <c r="M559" s="50"/>
      <c r="N559" s="32"/>
      <c r="O559" s="3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8"/>
      <c r="D560" s="50"/>
      <c r="E560" s="74"/>
      <c r="F560" s="2"/>
      <c r="G560" s="2"/>
      <c r="H560" s="2"/>
      <c r="I560" s="2"/>
      <c r="J560" s="2"/>
      <c r="K560" s="2"/>
      <c r="L560" s="2"/>
      <c r="M560" s="50"/>
      <c r="N560" s="32"/>
      <c r="O560" s="3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8"/>
      <c r="D561" s="50"/>
      <c r="E561" s="74"/>
      <c r="F561" s="2"/>
      <c r="G561" s="2"/>
      <c r="H561" s="2"/>
      <c r="I561" s="2"/>
      <c r="J561" s="2"/>
      <c r="K561" s="2"/>
      <c r="L561" s="2"/>
      <c r="M561" s="50"/>
      <c r="N561" s="32"/>
      <c r="O561" s="3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8"/>
      <c r="D562" s="50"/>
      <c r="E562" s="74"/>
      <c r="F562" s="2"/>
      <c r="G562" s="2"/>
      <c r="H562" s="2"/>
      <c r="I562" s="2"/>
      <c r="J562" s="2"/>
      <c r="K562" s="2"/>
      <c r="L562" s="2"/>
      <c r="M562" s="50"/>
      <c r="N562" s="32"/>
      <c r="O562" s="3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8"/>
      <c r="D563" s="50"/>
      <c r="E563" s="74"/>
      <c r="F563" s="2"/>
      <c r="G563" s="2"/>
      <c r="H563" s="2"/>
      <c r="I563" s="2"/>
      <c r="J563" s="2"/>
      <c r="K563" s="2"/>
      <c r="L563" s="2"/>
      <c r="M563" s="50"/>
      <c r="N563" s="32"/>
      <c r="O563" s="3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8"/>
      <c r="D564" s="50"/>
      <c r="E564" s="74"/>
      <c r="F564" s="2"/>
      <c r="G564" s="2"/>
      <c r="H564" s="2"/>
      <c r="I564" s="2"/>
      <c r="J564" s="2"/>
      <c r="K564" s="2"/>
      <c r="L564" s="2"/>
      <c r="M564" s="50"/>
      <c r="N564" s="32"/>
      <c r="O564" s="3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8"/>
      <c r="D565" s="50"/>
      <c r="E565" s="74"/>
      <c r="F565" s="2"/>
      <c r="G565" s="2"/>
      <c r="H565" s="2"/>
      <c r="I565" s="2"/>
      <c r="J565" s="2"/>
      <c r="K565" s="2"/>
      <c r="L565" s="2"/>
      <c r="M565" s="50"/>
      <c r="N565" s="32"/>
      <c r="O565" s="3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8"/>
      <c r="D566" s="50"/>
      <c r="E566" s="74"/>
      <c r="F566" s="2"/>
      <c r="G566" s="2"/>
      <c r="H566" s="2"/>
      <c r="I566" s="2"/>
      <c r="J566" s="2"/>
      <c r="K566" s="2"/>
      <c r="L566" s="2"/>
      <c r="M566" s="50"/>
      <c r="N566" s="32"/>
      <c r="O566" s="3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8"/>
      <c r="D567" s="50"/>
      <c r="E567" s="74"/>
      <c r="F567" s="2"/>
      <c r="G567" s="2"/>
      <c r="H567" s="2"/>
      <c r="I567" s="2"/>
      <c r="J567" s="2"/>
      <c r="K567" s="2"/>
      <c r="L567" s="2"/>
      <c r="M567" s="50"/>
      <c r="N567" s="32"/>
      <c r="O567" s="3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8"/>
      <c r="D568" s="50"/>
      <c r="E568" s="74"/>
      <c r="F568" s="2"/>
      <c r="G568" s="2"/>
      <c r="H568" s="2"/>
      <c r="I568" s="2"/>
      <c r="J568" s="2"/>
      <c r="K568" s="2"/>
      <c r="L568" s="2"/>
      <c r="M568" s="50"/>
      <c r="N568" s="32"/>
      <c r="O568" s="3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8"/>
      <c r="D569" s="50"/>
      <c r="E569" s="74"/>
      <c r="F569" s="2"/>
      <c r="G569" s="2"/>
      <c r="H569" s="2"/>
      <c r="I569" s="2"/>
      <c r="J569" s="2"/>
      <c r="K569" s="2"/>
      <c r="L569" s="2"/>
      <c r="M569" s="50"/>
      <c r="N569" s="32"/>
      <c r="O569" s="3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8"/>
      <c r="D570" s="50"/>
      <c r="E570" s="74"/>
      <c r="F570" s="2"/>
      <c r="G570" s="2"/>
      <c r="H570" s="2"/>
      <c r="I570" s="2"/>
      <c r="J570" s="2"/>
      <c r="K570" s="2"/>
      <c r="L570" s="2"/>
      <c r="M570" s="50"/>
      <c r="N570" s="32"/>
      <c r="O570" s="3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8"/>
      <c r="D571" s="50"/>
      <c r="E571" s="74"/>
      <c r="F571" s="2"/>
      <c r="G571" s="2"/>
      <c r="H571" s="2"/>
      <c r="I571" s="2"/>
      <c r="J571" s="2"/>
      <c r="K571" s="2"/>
      <c r="L571" s="2"/>
      <c r="M571" s="50"/>
      <c r="N571" s="32"/>
      <c r="O571" s="3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8"/>
      <c r="D572" s="50"/>
      <c r="E572" s="74"/>
      <c r="F572" s="2"/>
      <c r="G572" s="2"/>
      <c r="H572" s="2"/>
      <c r="I572" s="2"/>
      <c r="J572" s="2"/>
      <c r="K572" s="2"/>
      <c r="L572" s="2"/>
      <c r="M572" s="50"/>
      <c r="N572" s="32"/>
      <c r="O572" s="3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8"/>
      <c r="D573" s="50"/>
      <c r="E573" s="74"/>
      <c r="F573" s="2"/>
      <c r="G573" s="2"/>
      <c r="H573" s="2"/>
      <c r="I573" s="2"/>
      <c r="J573" s="2"/>
      <c r="K573" s="2"/>
      <c r="L573" s="2"/>
      <c r="M573" s="50"/>
      <c r="N573" s="32"/>
      <c r="O573" s="3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8"/>
      <c r="D574" s="50"/>
      <c r="E574" s="74"/>
      <c r="F574" s="2"/>
      <c r="G574" s="2"/>
      <c r="H574" s="2"/>
      <c r="I574" s="2"/>
      <c r="J574" s="2"/>
      <c r="K574" s="2"/>
      <c r="L574" s="2"/>
      <c r="M574" s="50"/>
      <c r="N574" s="32"/>
      <c r="O574" s="3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8"/>
      <c r="D575" s="50"/>
      <c r="E575" s="74"/>
      <c r="F575" s="2"/>
      <c r="G575" s="2"/>
      <c r="H575" s="2"/>
      <c r="I575" s="2"/>
      <c r="J575" s="2"/>
      <c r="K575" s="2"/>
      <c r="L575" s="2"/>
      <c r="M575" s="50"/>
      <c r="N575" s="32"/>
      <c r="O575" s="3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8"/>
      <c r="D576" s="50"/>
      <c r="E576" s="74"/>
      <c r="F576" s="2"/>
      <c r="G576" s="2"/>
      <c r="H576" s="2"/>
      <c r="I576" s="2"/>
      <c r="J576" s="2"/>
      <c r="K576" s="2"/>
      <c r="L576" s="2"/>
      <c r="M576" s="50"/>
      <c r="N576" s="32"/>
      <c r="O576" s="3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8"/>
      <c r="D577" s="50"/>
      <c r="E577" s="74"/>
      <c r="F577" s="2"/>
      <c r="G577" s="2"/>
      <c r="H577" s="2"/>
      <c r="I577" s="2"/>
      <c r="J577" s="2"/>
      <c r="K577" s="2"/>
      <c r="L577" s="2"/>
      <c r="M577" s="50"/>
      <c r="N577" s="32"/>
      <c r="O577" s="3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8"/>
      <c r="D578" s="50"/>
      <c r="E578" s="74"/>
      <c r="F578" s="2"/>
      <c r="G578" s="2"/>
      <c r="H578" s="2"/>
      <c r="I578" s="2"/>
      <c r="J578" s="2"/>
      <c r="K578" s="2"/>
      <c r="L578" s="2"/>
      <c r="M578" s="50"/>
      <c r="N578" s="32"/>
      <c r="O578" s="3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8"/>
      <c r="D579" s="50"/>
      <c r="E579" s="74"/>
      <c r="F579" s="2"/>
      <c r="G579" s="2"/>
      <c r="H579" s="2"/>
      <c r="I579" s="2"/>
      <c r="J579" s="2"/>
      <c r="K579" s="2"/>
      <c r="L579" s="2"/>
      <c r="M579" s="50"/>
      <c r="N579" s="32"/>
      <c r="O579" s="3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8"/>
      <c r="D580" s="50"/>
      <c r="E580" s="74"/>
      <c r="F580" s="2"/>
      <c r="G580" s="2"/>
      <c r="H580" s="2"/>
      <c r="I580" s="2"/>
      <c r="J580" s="2"/>
      <c r="K580" s="2"/>
      <c r="L580" s="2"/>
      <c r="M580" s="50"/>
      <c r="N580" s="32"/>
      <c r="O580" s="3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8"/>
      <c r="D581" s="50"/>
      <c r="E581" s="74"/>
      <c r="F581" s="2"/>
      <c r="G581" s="2"/>
      <c r="H581" s="2"/>
      <c r="I581" s="2"/>
      <c r="J581" s="2"/>
      <c r="K581" s="2"/>
      <c r="L581" s="2"/>
      <c r="M581" s="50"/>
      <c r="N581" s="32"/>
      <c r="O581" s="3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8"/>
      <c r="D582" s="50"/>
      <c r="E582" s="74"/>
      <c r="F582" s="2"/>
      <c r="G582" s="2"/>
      <c r="H582" s="2"/>
      <c r="I582" s="2"/>
      <c r="J582" s="2"/>
      <c r="K582" s="2"/>
      <c r="L582" s="2"/>
      <c r="M582" s="50"/>
      <c r="N582" s="32"/>
      <c r="O582" s="3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8"/>
      <c r="D583" s="50"/>
      <c r="E583" s="74"/>
      <c r="F583" s="2"/>
      <c r="G583" s="2"/>
      <c r="H583" s="2"/>
      <c r="I583" s="2"/>
      <c r="J583" s="2"/>
      <c r="K583" s="2"/>
      <c r="L583" s="2"/>
      <c r="M583" s="50"/>
      <c r="N583" s="32"/>
      <c r="O583" s="3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8"/>
      <c r="D584" s="50"/>
      <c r="E584" s="74"/>
      <c r="F584" s="2"/>
      <c r="G584" s="2"/>
      <c r="H584" s="2"/>
      <c r="I584" s="2"/>
      <c r="J584" s="2"/>
      <c r="K584" s="2"/>
      <c r="L584" s="2"/>
      <c r="M584" s="50"/>
      <c r="N584" s="32"/>
      <c r="O584" s="3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8"/>
      <c r="D585" s="50"/>
      <c r="E585" s="74"/>
      <c r="F585" s="2"/>
      <c r="G585" s="2"/>
      <c r="H585" s="2"/>
      <c r="I585" s="2"/>
      <c r="J585" s="2"/>
      <c r="K585" s="2"/>
      <c r="L585" s="2"/>
      <c r="M585" s="50"/>
      <c r="N585" s="32"/>
      <c r="O585" s="3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8"/>
      <c r="D586" s="50"/>
      <c r="E586" s="74"/>
      <c r="F586" s="2"/>
      <c r="G586" s="2"/>
      <c r="H586" s="2"/>
      <c r="I586" s="2"/>
      <c r="J586" s="2"/>
      <c r="K586" s="2"/>
      <c r="L586" s="2"/>
      <c r="M586" s="50"/>
      <c r="N586" s="32"/>
      <c r="O586" s="3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8"/>
      <c r="D587" s="50"/>
      <c r="E587" s="74"/>
      <c r="F587" s="2"/>
      <c r="G587" s="2"/>
      <c r="H587" s="2"/>
      <c r="I587" s="2"/>
      <c r="J587" s="2"/>
      <c r="K587" s="2"/>
      <c r="L587" s="2"/>
      <c r="M587" s="50"/>
      <c r="N587" s="32"/>
      <c r="O587" s="3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8"/>
      <c r="D588" s="50"/>
      <c r="E588" s="74"/>
      <c r="F588" s="2"/>
      <c r="G588" s="2"/>
      <c r="H588" s="2"/>
      <c r="I588" s="2"/>
      <c r="J588" s="2"/>
      <c r="K588" s="2"/>
      <c r="L588" s="2"/>
      <c r="M588" s="50"/>
      <c r="N588" s="32"/>
      <c r="O588" s="3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8"/>
      <c r="D589" s="50"/>
      <c r="E589" s="74"/>
      <c r="F589" s="2"/>
      <c r="G589" s="2"/>
      <c r="H589" s="2"/>
      <c r="I589" s="2"/>
      <c r="J589" s="2"/>
      <c r="K589" s="2"/>
      <c r="L589" s="2"/>
      <c r="M589" s="50"/>
      <c r="N589" s="32"/>
      <c r="O589" s="3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8"/>
      <c r="D590" s="50"/>
      <c r="E590" s="74"/>
      <c r="F590" s="2"/>
      <c r="G590" s="2"/>
      <c r="H590" s="2"/>
      <c r="I590" s="2"/>
      <c r="J590" s="2"/>
      <c r="K590" s="2"/>
      <c r="L590" s="2"/>
      <c r="M590" s="50"/>
      <c r="N590" s="32"/>
      <c r="O590" s="3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8"/>
      <c r="D591" s="50"/>
      <c r="E591" s="74"/>
      <c r="F591" s="2"/>
      <c r="G591" s="2"/>
      <c r="H591" s="2"/>
      <c r="I591" s="2"/>
      <c r="J591" s="2"/>
      <c r="K591" s="2"/>
      <c r="L591" s="2"/>
      <c r="M591" s="50"/>
      <c r="N591" s="32"/>
      <c r="O591" s="3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8"/>
      <c r="D592" s="50"/>
      <c r="E592" s="74"/>
      <c r="F592" s="2"/>
      <c r="G592" s="2"/>
      <c r="H592" s="2"/>
      <c r="I592" s="2"/>
      <c r="J592" s="2"/>
      <c r="K592" s="2"/>
      <c r="L592" s="2"/>
      <c r="M592" s="50"/>
      <c r="N592" s="32"/>
      <c r="O592" s="3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8"/>
      <c r="D593" s="50"/>
      <c r="E593" s="74"/>
      <c r="F593" s="2"/>
      <c r="G593" s="2"/>
      <c r="H593" s="2"/>
      <c r="I593" s="2"/>
      <c r="J593" s="2"/>
      <c r="K593" s="2"/>
      <c r="L593" s="2"/>
      <c r="M593" s="50"/>
      <c r="N593" s="32"/>
      <c r="O593" s="3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8"/>
      <c r="D594" s="50"/>
      <c r="E594" s="74"/>
      <c r="F594" s="2"/>
      <c r="G594" s="2"/>
      <c r="H594" s="2"/>
      <c r="I594" s="2"/>
      <c r="J594" s="2"/>
      <c r="K594" s="2"/>
      <c r="L594" s="2"/>
      <c r="M594" s="50"/>
      <c r="N594" s="32"/>
      <c r="O594" s="3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8"/>
      <c r="D595" s="50"/>
      <c r="E595" s="74"/>
      <c r="F595" s="2"/>
      <c r="G595" s="2"/>
      <c r="H595" s="2"/>
      <c r="I595" s="2"/>
      <c r="J595" s="2"/>
      <c r="K595" s="2"/>
      <c r="L595" s="2"/>
      <c r="M595" s="50"/>
      <c r="N595" s="32"/>
      <c r="O595" s="3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8"/>
      <c r="D596" s="50"/>
      <c r="E596" s="74"/>
      <c r="F596" s="2"/>
      <c r="G596" s="2"/>
      <c r="H596" s="2"/>
      <c r="I596" s="2"/>
      <c r="J596" s="2"/>
      <c r="K596" s="2"/>
      <c r="L596" s="2"/>
      <c r="M596" s="50"/>
      <c r="N596" s="32"/>
      <c r="O596" s="3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8"/>
      <c r="D597" s="50"/>
      <c r="E597" s="74"/>
      <c r="F597" s="2"/>
      <c r="G597" s="2"/>
      <c r="H597" s="2"/>
      <c r="I597" s="2"/>
      <c r="J597" s="2"/>
      <c r="K597" s="2"/>
      <c r="L597" s="2"/>
      <c r="M597" s="50"/>
      <c r="N597" s="32"/>
      <c r="O597" s="3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8"/>
      <c r="D598" s="50"/>
      <c r="E598" s="74"/>
      <c r="F598" s="2"/>
      <c r="G598" s="2"/>
      <c r="H598" s="2"/>
      <c r="I598" s="2"/>
      <c r="J598" s="2"/>
      <c r="K598" s="2"/>
      <c r="L598" s="2"/>
      <c r="M598" s="50"/>
      <c r="N598" s="32"/>
      <c r="O598" s="3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8"/>
      <c r="D599" s="50"/>
      <c r="E599" s="74"/>
      <c r="F599" s="2"/>
      <c r="G599" s="2"/>
      <c r="H599" s="2"/>
      <c r="I599" s="2"/>
      <c r="J599" s="2"/>
      <c r="K599" s="2"/>
      <c r="L599" s="2"/>
      <c r="M599" s="50"/>
      <c r="N599" s="32"/>
      <c r="O599" s="3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8"/>
      <c r="D600" s="50"/>
      <c r="E600" s="74"/>
      <c r="F600" s="2"/>
      <c r="G600" s="2"/>
      <c r="H600" s="2"/>
      <c r="I600" s="2"/>
      <c r="J600" s="2"/>
      <c r="K600" s="2"/>
      <c r="L600" s="2"/>
      <c r="M600" s="50"/>
      <c r="N600" s="32"/>
      <c r="O600" s="3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8"/>
      <c r="D601" s="50"/>
      <c r="E601" s="74"/>
      <c r="F601" s="2"/>
      <c r="G601" s="2"/>
      <c r="H601" s="2"/>
      <c r="I601" s="2"/>
      <c r="J601" s="2"/>
      <c r="K601" s="2"/>
      <c r="L601" s="2"/>
      <c r="M601" s="50"/>
      <c r="N601" s="32"/>
      <c r="O601" s="3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8"/>
      <c r="D602" s="50"/>
      <c r="E602" s="74"/>
      <c r="F602" s="2"/>
      <c r="G602" s="2"/>
      <c r="H602" s="2"/>
      <c r="I602" s="2"/>
      <c r="J602" s="2"/>
      <c r="K602" s="2"/>
      <c r="L602" s="2"/>
      <c r="M602" s="50"/>
      <c r="N602" s="32"/>
      <c r="O602" s="3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8"/>
      <c r="D603" s="50"/>
      <c r="E603" s="74"/>
      <c r="F603" s="2"/>
      <c r="G603" s="2"/>
      <c r="H603" s="2"/>
      <c r="I603" s="2"/>
      <c r="J603" s="2"/>
      <c r="K603" s="2"/>
      <c r="L603" s="2"/>
      <c r="M603" s="50"/>
      <c r="N603" s="32"/>
      <c r="O603" s="3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8"/>
      <c r="D604" s="50"/>
      <c r="E604" s="74"/>
      <c r="F604" s="2"/>
      <c r="G604" s="2"/>
      <c r="H604" s="2"/>
      <c r="I604" s="2"/>
      <c r="J604" s="2"/>
      <c r="K604" s="2"/>
      <c r="L604" s="2"/>
      <c r="M604" s="50"/>
      <c r="N604" s="32"/>
      <c r="O604" s="3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8"/>
      <c r="D605" s="50"/>
      <c r="E605" s="74"/>
      <c r="F605" s="2"/>
      <c r="G605" s="2"/>
      <c r="H605" s="2"/>
      <c r="I605" s="2"/>
      <c r="J605" s="2"/>
      <c r="K605" s="2"/>
      <c r="L605" s="2"/>
      <c r="M605" s="50"/>
      <c r="N605" s="32"/>
      <c r="O605" s="3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8"/>
      <c r="D606" s="50"/>
      <c r="E606" s="74"/>
      <c r="F606" s="2"/>
      <c r="G606" s="2"/>
      <c r="H606" s="2"/>
      <c r="I606" s="2"/>
      <c r="J606" s="2"/>
      <c r="K606" s="2"/>
      <c r="L606" s="2"/>
      <c r="M606" s="50"/>
      <c r="N606" s="32"/>
      <c r="O606" s="3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8"/>
      <c r="D607" s="50"/>
      <c r="E607" s="74"/>
      <c r="F607" s="2"/>
      <c r="G607" s="2"/>
      <c r="H607" s="2"/>
      <c r="I607" s="2"/>
      <c r="J607" s="2"/>
      <c r="K607" s="2"/>
      <c r="L607" s="2"/>
      <c r="M607" s="50"/>
      <c r="N607" s="32"/>
      <c r="O607" s="3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8"/>
      <c r="D608" s="50"/>
      <c r="E608" s="74"/>
      <c r="F608" s="2"/>
      <c r="G608" s="2"/>
      <c r="H608" s="2"/>
      <c r="I608" s="2"/>
      <c r="J608" s="2"/>
      <c r="K608" s="2"/>
      <c r="L608" s="2"/>
      <c r="M608" s="50"/>
      <c r="N608" s="32"/>
      <c r="O608" s="3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8"/>
      <c r="D609" s="50"/>
      <c r="E609" s="74"/>
      <c r="F609" s="2"/>
      <c r="G609" s="2"/>
      <c r="H609" s="2"/>
      <c r="I609" s="2"/>
      <c r="J609" s="2"/>
      <c r="K609" s="2"/>
      <c r="L609" s="2"/>
      <c r="M609" s="50"/>
      <c r="N609" s="32"/>
      <c r="O609" s="3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8"/>
      <c r="D610" s="50"/>
      <c r="E610" s="74"/>
      <c r="F610" s="2"/>
      <c r="G610" s="2"/>
      <c r="H610" s="2"/>
      <c r="I610" s="2"/>
      <c r="J610" s="2"/>
      <c r="K610" s="2"/>
      <c r="L610" s="2"/>
      <c r="M610" s="50"/>
      <c r="N610" s="32"/>
      <c r="O610" s="3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8"/>
      <c r="D611" s="50"/>
      <c r="E611" s="74"/>
      <c r="F611" s="2"/>
      <c r="G611" s="2"/>
      <c r="H611" s="2"/>
      <c r="I611" s="2"/>
      <c r="J611" s="2"/>
      <c r="K611" s="2"/>
      <c r="L611" s="2"/>
      <c r="M611" s="50"/>
      <c r="N611" s="32"/>
      <c r="O611" s="3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8"/>
      <c r="D612" s="50"/>
      <c r="E612" s="74"/>
      <c r="F612" s="2"/>
      <c r="G612" s="2"/>
      <c r="H612" s="2"/>
      <c r="I612" s="2"/>
      <c r="J612" s="2"/>
      <c r="K612" s="2"/>
      <c r="L612" s="2"/>
      <c r="M612" s="50"/>
      <c r="N612" s="32"/>
      <c r="O612" s="3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8"/>
      <c r="D613" s="50"/>
      <c r="E613" s="74"/>
      <c r="F613" s="2"/>
      <c r="G613" s="2"/>
      <c r="H613" s="2"/>
      <c r="I613" s="2"/>
      <c r="J613" s="2"/>
      <c r="K613" s="2"/>
      <c r="L613" s="2"/>
      <c r="M613" s="50"/>
      <c r="N613" s="32"/>
      <c r="O613" s="3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8"/>
      <c r="D614" s="50"/>
      <c r="E614" s="74"/>
      <c r="F614" s="2"/>
      <c r="G614" s="2"/>
      <c r="H614" s="2"/>
      <c r="I614" s="2"/>
      <c r="J614" s="2"/>
      <c r="K614" s="2"/>
      <c r="L614" s="2"/>
      <c r="M614" s="50"/>
      <c r="N614" s="32"/>
      <c r="O614" s="3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8"/>
      <c r="D615" s="50"/>
      <c r="E615" s="74"/>
      <c r="F615" s="2"/>
      <c r="G615" s="2"/>
      <c r="H615" s="2"/>
      <c r="I615" s="2"/>
      <c r="J615" s="2"/>
      <c r="K615" s="2"/>
      <c r="L615" s="2"/>
      <c r="M615" s="50"/>
      <c r="N615" s="32"/>
      <c r="O615" s="3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8"/>
      <c r="D616" s="50"/>
      <c r="E616" s="74"/>
      <c r="F616" s="2"/>
      <c r="G616" s="2"/>
      <c r="H616" s="2"/>
      <c r="I616" s="2"/>
      <c r="J616" s="2"/>
      <c r="K616" s="2"/>
      <c r="L616" s="2"/>
      <c r="M616" s="50"/>
      <c r="N616" s="32"/>
      <c r="O616" s="3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8"/>
      <c r="D617" s="50"/>
      <c r="E617" s="74"/>
      <c r="F617" s="2"/>
      <c r="G617" s="2"/>
      <c r="H617" s="2"/>
      <c r="I617" s="2"/>
      <c r="J617" s="2"/>
      <c r="K617" s="2"/>
      <c r="L617" s="2"/>
      <c r="M617" s="50"/>
      <c r="N617" s="32"/>
      <c r="O617" s="3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8"/>
      <c r="D618" s="50"/>
      <c r="E618" s="74"/>
      <c r="F618" s="2"/>
      <c r="G618" s="2"/>
      <c r="H618" s="2"/>
      <c r="I618" s="2"/>
      <c r="J618" s="2"/>
      <c r="K618" s="2"/>
      <c r="L618" s="2"/>
      <c r="M618" s="50"/>
      <c r="N618" s="32"/>
      <c r="O618" s="3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8"/>
      <c r="D619" s="50"/>
      <c r="E619" s="74"/>
      <c r="F619" s="2"/>
      <c r="G619" s="2"/>
      <c r="H619" s="2"/>
      <c r="I619" s="2"/>
      <c r="J619" s="2"/>
      <c r="K619" s="2"/>
      <c r="L619" s="2"/>
      <c r="M619" s="50"/>
      <c r="N619" s="32"/>
      <c r="O619" s="3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8"/>
      <c r="D620" s="50"/>
      <c r="E620" s="74"/>
      <c r="F620" s="2"/>
      <c r="G620" s="2"/>
      <c r="H620" s="2"/>
      <c r="I620" s="2"/>
      <c r="J620" s="2"/>
      <c r="K620" s="2"/>
      <c r="L620" s="2"/>
      <c r="M620" s="50"/>
      <c r="N620" s="32"/>
      <c r="O620" s="3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8"/>
      <c r="D621" s="50"/>
      <c r="E621" s="74"/>
      <c r="F621" s="2"/>
      <c r="G621" s="2"/>
      <c r="H621" s="2"/>
      <c r="I621" s="2"/>
      <c r="J621" s="2"/>
      <c r="K621" s="2"/>
      <c r="L621" s="2"/>
      <c r="M621" s="50"/>
      <c r="N621" s="32"/>
      <c r="O621" s="3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8"/>
      <c r="D622" s="50"/>
      <c r="E622" s="74"/>
      <c r="F622" s="2"/>
      <c r="G622" s="2"/>
      <c r="H622" s="2"/>
      <c r="I622" s="2"/>
      <c r="J622" s="2"/>
      <c r="K622" s="2"/>
      <c r="L622" s="2"/>
      <c r="M622" s="50"/>
      <c r="N622" s="32"/>
      <c r="O622" s="3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8"/>
      <c r="D623" s="50"/>
      <c r="E623" s="74"/>
      <c r="F623" s="2"/>
      <c r="G623" s="2"/>
      <c r="H623" s="2"/>
      <c r="I623" s="2"/>
      <c r="J623" s="2"/>
      <c r="K623" s="2"/>
      <c r="L623" s="2"/>
      <c r="M623" s="50"/>
      <c r="N623" s="32"/>
      <c r="O623" s="3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8"/>
      <c r="D624" s="50"/>
      <c r="E624" s="74"/>
      <c r="F624" s="2"/>
      <c r="G624" s="2"/>
      <c r="H624" s="2"/>
      <c r="I624" s="2"/>
      <c r="J624" s="2"/>
      <c r="K624" s="2"/>
      <c r="L624" s="2"/>
      <c r="M624" s="50"/>
      <c r="N624" s="32"/>
      <c r="O624" s="3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8"/>
      <c r="D625" s="50"/>
      <c r="E625" s="74"/>
      <c r="F625" s="2"/>
      <c r="G625" s="2"/>
      <c r="H625" s="2"/>
      <c r="I625" s="2"/>
      <c r="J625" s="2"/>
      <c r="K625" s="2"/>
      <c r="L625" s="2"/>
      <c r="M625" s="50"/>
      <c r="N625" s="32"/>
      <c r="O625" s="3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8"/>
      <c r="D626" s="50"/>
      <c r="E626" s="74"/>
      <c r="F626" s="2"/>
      <c r="G626" s="2"/>
      <c r="H626" s="2"/>
      <c r="I626" s="2"/>
      <c r="J626" s="2"/>
      <c r="K626" s="2"/>
      <c r="L626" s="2"/>
      <c r="M626" s="50"/>
      <c r="N626" s="32"/>
      <c r="O626" s="3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8"/>
      <c r="D627" s="50"/>
      <c r="E627" s="74"/>
      <c r="F627" s="2"/>
      <c r="G627" s="2"/>
      <c r="H627" s="2"/>
      <c r="I627" s="2"/>
      <c r="J627" s="2"/>
      <c r="K627" s="2"/>
      <c r="L627" s="2"/>
      <c r="M627" s="50"/>
      <c r="N627" s="32"/>
      <c r="O627" s="3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8"/>
      <c r="D628" s="50"/>
      <c r="E628" s="74"/>
      <c r="F628" s="2"/>
      <c r="G628" s="2"/>
      <c r="H628" s="2"/>
      <c r="I628" s="2"/>
      <c r="J628" s="2"/>
      <c r="K628" s="2"/>
      <c r="L628" s="2"/>
      <c r="M628" s="50"/>
      <c r="N628" s="32"/>
      <c r="O628" s="3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8"/>
      <c r="D629" s="50"/>
      <c r="E629" s="74"/>
      <c r="F629" s="2"/>
      <c r="G629" s="2"/>
      <c r="H629" s="2"/>
      <c r="I629" s="2"/>
      <c r="J629" s="2"/>
      <c r="K629" s="2"/>
      <c r="L629" s="2"/>
      <c r="M629" s="50"/>
      <c r="N629" s="32"/>
      <c r="O629" s="3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8"/>
      <c r="D630" s="50"/>
      <c r="E630" s="74"/>
      <c r="F630" s="2"/>
      <c r="G630" s="2"/>
      <c r="H630" s="2"/>
      <c r="I630" s="2"/>
      <c r="J630" s="2"/>
      <c r="K630" s="2"/>
      <c r="L630" s="2"/>
      <c r="M630" s="50"/>
      <c r="N630" s="32"/>
      <c r="O630" s="3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8"/>
      <c r="D631" s="50"/>
      <c r="E631" s="74"/>
      <c r="F631" s="2"/>
      <c r="G631" s="2"/>
      <c r="H631" s="2"/>
      <c r="I631" s="2"/>
      <c r="J631" s="2"/>
      <c r="K631" s="2"/>
      <c r="L631" s="2"/>
      <c r="M631" s="50"/>
      <c r="N631" s="32"/>
      <c r="O631" s="3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8"/>
      <c r="D632" s="50"/>
      <c r="E632" s="74"/>
      <c r="F632" s="2"/>
      <c r="G632" s="2"/>
      <c r="H632" s="2"/>
      <c r="I632" s="2"/>
      <c r="J632" s="2"/>
      <c r="K632" s="2"/>
      <c r="L632" s="2"/>
      <c r="M632" s="50"/>
      <c r="N632" s="32"/>
      <c r="O632" s="3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8"/>
      <c r="D633" s="50"/>
      <c r="E633" s="74"/>
      <c r="F633" s="2"/>
      <c r="G633" s="2"/>
      <c r="H633" s="2"/>
      <c r="I633" s="2"/>
      <c r="J633" s="2"/>
      <c r="K633" s="2"/>
      <c r="L633" s="2"/>
      <c r="M633" s="50"/>
      <c r="N633" s="32"/>
      <c r="O633" s="3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8"/>
      <c r="D634" s="50"/>
      <c r="E634" s="74"/>
      <c r="F634" s="2"/>
      <c r="G634" s="2"/>
      <c r="H634" s="2"/>
      <c r="I634" s="2"/>
      <c r="J634" s="2"/>
      <c r="K634" s="2"/>
      <c r="L634" s="2"/>
      <c r="M634" s="50"/>
      <c r="N634" s="32"/>
      <c r="O634" s="3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8"/>
      <c r="D635" s="50"/>
      <c r="E635" s="74"/>
      <c r="F635" s="2"/>
      <c r="G635" s="2"/>
      <c r="H635" s="2"/>
      <c r="I635" s="2"/>
      <c r="J635" s="2"/>
      <c r="K635" s="2"/>
      <c r="L635" s="2"/>
      <c r="M635" s="50"/>
      <c r="N635" s="32"/>
      <c r="O635" s="3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8"/>
      <c r="D636" s="50"/>
      <c r="E636" s="74"/>
      <c r="F636" s="2"/>
      <c r="G636" s="2"/>
      <c r="H636" s="2"/>
      <c r="I636" s="2"/>
      <c r="J636" s="2"/>
      <c r="K636" s="2"/>
      <c r="L636" s="2"/>
      <c r="M636" s="50"/>
      <c r="N636" s="32"/>
      <c r="O636" s="3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8"/>
      <c r="D637" s="50"/>
      <c r="E637" s="74"/>
      <c r="F637" s="2"/>
      <c r="G637" s="2"/>
      <c r="H637" s="2"/>
      <c r="I637" s="2"/>
      <c r="J637" s="2"/>
      <c r="K637" s="2"/>
      <c r="L637" s="2"/>
      <c r="M637" s="50"/>
      <c r="N637" s="32"/>
      <c r="O637" s="3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8"/>
      <c r="D638" s="50"/>
      <c r="E638" s="74"/>
      <c r="F638" s="2"/>
      <c r="G638" s="2"/>
      <c r="H638" s="2"/>
      <c r="I638" s="2"/>
      <c r="J638" s="2"/>
      <c r="K638" s="2"/>
      <c r="L638" s="2"/>
      <c r="M638" s="50"/>
      <c r="N638" s="32"/>
      <c r="O638" s="3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8"/>
      <c r="D639" s="50"/>
      <c r="E639" s="74"/>
      <c r="F639" s="2"/>
      <c r="G639" s="2"/>
      <c r="H639" s="2"/>
      <c r="I639" s="2"/>
      <c r="J639" s="2"/>
      <c r="K639" s="2"/>
      <c r="L639" s="2"/>
      <c r="M639" s="50"/>
      <c r="N639" s="32"/>
      <c r="O639" s="3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8"/>
      <c r="D640" s="50"/>
      <c r="E640" s="74"/>
      <c r="F640" s="2"/>
      <c r="G640" s="2"/>
      <c r="H640" s="2"/>
      <c r="I640" s="2"/>
      <c r="J640" s="2"/>
      <c r="K640" s="2"/>
      <c r="L640" s="2"/>
      <c r="M640" s="50"/>
      <c r="N640" s="32"/>
      <c r="O640" s="3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8"/>
      <c r="D641" s="50"/>
      <c r="E641" s="74"/>
      <c r="F641" s="2"/>
      <c r="G641" s="2"/>
      <c r="H641" s="2"/>
      <c r="I641" s="2"/>
      <c r="J641" s="2"/>
      <c r="K641" s="2"/>
      <c r="L641" s="2"/>
      <c r="M641" s="50"/>
      <c r="N641" s="32"/>
      <c r="O641" s="3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8"/>
      <c r="D642" s="50"/>
      <c r="E642" s="74"/>
      <c r="F642" s="2"/>
      <c r="G642" s="2"/>
      <c r="H642" s="2"/>
      <c r="I642" s="2"/>
      <c r="J642" s="2"/>
      <c r="K642" s="2"/>
      <c r="L642" s="2"/>
      <c r="M642" s="50"/>
      <c r="N642" s="32"/>
      <c r="O642" s="3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8"/>
      <c r="D643" s="50"/>
      <c r="E643" s="74"/>
      <c r="F643" s="2"/>
      <c r="G643" s="2"/>
      <c r="H643" s="2"/>
      <c r="I643" s="2"/>
      <c r="J643" s="2"/>
      <c r="K643" s="2"/>
      <c r="L643" s="2"/>
      <c r="M643" s="50"/>
      <c r="N643" s="32"/>
      <c r="O643" s="3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8"/>
      <c r="D644" s="50"/>
      <c r="E644" s="74"/>
      <c r="F644" s="2"/>
      <c r="G644" s="2"/>
      <c r="H644" s="2"/>
      <c r="I644" s="2"/>
      <c r="J644" s="2"/>
      <c r="K644" s="2"/>
      <c r="L644" s="2"/>
      <c r="M644" s="50"/>
      <c r="N644" s="32"/>
      <c r="O644" s="3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8"/>
      <c r="D645" s="50"/>
      <c r="E645" s="74"/>
      <c r="F645" s="2"/>
      <c r="G645" s="2"/>
      <c r="H645" s="2"/>
      <c r="I645" s="2"/>
      <c r="J645" s="2"/>
      <c r="K645" s="2"/>
      <c r="L645" s="2"/>
      <c r="M645" s="50"/>
      <c r="N645" s="32"/>
      <c r="O645" s="3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8"/>
      <c r="D646" s="50"/>
      <c r="E646" s="74"/>
      <c r="F646" s="2"/>
      <c r="G646" s="2"/>
      <c r="H646" s="2"/>
      <c r="I646" s="2"/>
      <c r="J646" s="2"/>
      <c r="K646" s="2"/>
      <c r="L646" s="2"/>
      <c r="M646" s="50"/>
      <c r="N646" s="32"/>
      <c r="O646" s="3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8"/>
      <c r="D647" s="50"/>
      <c r="E647" s="74"/>
      <c r="F647" s="2"/>
      <c r="G647" s="2"/>
      <c r="H647" s="2"/>
      <c r="I647" s="2"/>
      <c r="J647" s="2"/>
      <c r="K647" s="2"/>
      <c r="L647" s="2"/>
      <c r="M647" s="50"/>
      <c r="N647" s="32"/>
      <c r="O647" s="3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8"/>
      <c r="D648" s="50"/>
      <c r="E648" s="74"/>
      <c r="F648" s="2"/>
      <c r="G648" s="2"/>
      <c r="H648" s="2"/>
      <c r="I648" s="2"/>
      <c r="J648" s="2"/>
      <c r="K648" s="2"/>
      <c r="L648" s="2"/>
      <c r="M648" s="50"/>
      <c r="N648" s="32"/>
      <c r="O648" s="3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8"/>
      <c r="D649" s="50"/>
      <c r="E649" s="74"/>
      <c r="F649" s="2"/>
      <c r="G649" s="2"/>
      <c r="H649" s="2"/>
      <c r="I649" s="2"/>
      <c r="J649" s="2"/>
      <c r="K649" s="2"/>
      <c r="L649" s="2"/>
      <c r="M649" s="50"/>
      <c r="N649" s="32"/>
      <c r="O649" s="3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8"/>
      <c r="D650" s="50"/>
      <c r="E650" s="74"/>
      <c r="F650" s="2"/>
      <c r="G650" s="2"/>
      <c r="H650" s="2"/>
      <c r="I650" s="2"/>
      <c r="J650" s="2"/>
      <c r="K650" s="2"/>
      <c r="L650" s="2"/>
      <c r="M650" s="50"/>
      <c r="N650" s="32"/>
      <c r="O650" s="3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8"/>
      <c r="D651" s="50"/>
      <c r="E651" s="74"/>
      <c r="F651" s="2"/>
      <c r="G651" s="2"/>
      <c r="H651" s="2"/>
      <c r="I651" s="2"/>
      <c r="J651" s="2"/>
      <c r="K651" s="2"/>
      <c r="L651" s="2"/>
      <c r="M651" s="50"/>
      <c r="N651" s="32"/>
      <c r="O651" s="3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8"/>
      <c r="D652" s="50"/>
      <c r="E652" s="74"/>
      <c r="F652" s="2"/>
      <c r="G652" s="2"/>
      <c r="H652" s="2"/>
      <c r="I652" s="2"/>
      <c r="J652" s="2"/>
      <c r="K652" s="2"/>
      <c r="L652" s="2"/>
      <c r="M652" s="50"/>
      <c r="N652" s="32"/>
      <c r="O652" s="3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8"/>
      <c r="D653" s="50"/>
      <c r="E653" s="74"/>
      <c r="F653" s="2"/>
      <c r="G653" s="2"/>
      <c r="H653" s="2"/>
      <c r="I653" s="2"/>
      <c r="J653" s="2"/>
      <c r="K653" s="2"/>
      <c r="L653" s="2"/>
      <c r="M653" s="50"/>
      <c r="N653" s="32"/>
      <c r="O653" s="3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8"/>
      <c r="D654" s="50"/>
      <c r="E654" s="74"/>
      <c r="F654" s="2"/>
      <c r="G654" s="2"/>
      <c r="H654" s="2"/>
      <c r="I654" s="2"/>
      <c r="J654" s="2"/>
      <c r="K654" s="2"/>
      <c r="L654" s="2"/>
      <c r="M654" s="50"/>
      <c r="N654" s="32"/>
      <c r="O654" s="3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8"/>
      <c r="D655" s="50"/>
      <c r="E655" s="74"/>
      <c r="F655" s="2"/>
      <c r="G655" s="2"/>
      <c r="H655" s="2"/>
      <c r="I655" s="2"/>
      <c r="J655" s="2"/>
      <c r="K655" s="2"/>
      <c r="L655" s="2"/>
      <c r="M655" s="50"/>
      <c r="N655" s="32"/>
      <c r="O655" s="3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8"/>
      <c r="D656" s="50"/>
      <c r="E656" s="74"/>
      <c r="F656" s="2"/>
      <c r="G656" s="2"/>
      <c r="H656" s="2"/>
      <c r="I656" s="2"/>
      <c r="J656" s="2"/>
      <c r="K656" s="2"/>
      <c r="L656" s="2"/>
      <c r="M656" s="50"/>
      <c r="N656" s="32"/>
      <c r="O656" s="3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8"/>
      <c r="D657" s="50"/>
      <c r="E657" s="74"/>
      <c r="F657" s="2"/>
      <c r="G657" s="2"/>
      <c r="H657" s="2"/>
      <c r="I657" s="2"/>
      <c r="J657" s="2"/>
      <c r="K657" s="2"/>
      <c r="L657" s="2"/>
      <c r="M657" s="50"/>
      <c r="N657" s="32"/>
      <c r="O657" s="3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8"/>
      <c r="D658" s="50"/>
      <c r="E658" s="74"/>
      <c r="F658" s="2"/>
      <c r="G658" s="2"/>
      <c r="H658" s="2"/>
      <c r="I658" s="2"/>
      <c r="J658" s="2"/>
      <c r="K658" s="2"/>
      <c r="L658" s="2"/>
      <c r="M658" s="50"/>
      <c r="N658" s="32"/>
      <c r="O658" s="3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8"/>
      <c r="D659" s="50"/>
      <c r="E659" s="74"/>
      <c r="F659" s="2"/>
      <c r="G659" s="2"/>
      <c r="H659" s="2"/>
      <c r="I659" s="2"/>
      <c r="J659" s="2"/>
      <c r="K659" s="2"/>
      <c r="L659" s="2"/>
      <c r="M659" s="50"/>
      <c r="N659" s="32"/>
      <c r="O659" s="3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8"/>
      <c r="D660" s="50"/>
      <c r="E660" s="74"/>
      <c r="F660" s="2"/>
      <c r="G660" s="2"/>
      <c r="H660" s="2"/>
      <c r="I660" s="2"/>
      <c r="J660" s="2"/>
      <c r="K660" s="2"/>
      <c r="L660" s="2"/>
      <c r="M660" s="50"/>
      <c r="N660" s="32"/>
      <c r="O660" s="3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8"/>
      <c r="D661" s="50"/>
      <c r="E661" s="74"/>
      <c r="F661" s="2"/>
      <c r="G661" s="2"/>
      <c r="H661" s="2"/>
      <c r="I661" s="2"/>
      <c r="J661" s="2"/>
      <c r="K661" s="2"/>
      <c r="L661" s="2"/>
      <c r="M661" s="50"/>
      <c r="N661" s="32"/>
      <c r="O661" s="3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8"/>
      <c r="D662" s="50"/>
      <c r="E662" s="74"/>
      <c r="F662" s="2"/>
      <c r="G662" s="2"/>
      <c r="H662" s="2"/>
      <c r="I662" s="2"/>
      <c r="J662" s="2"/>
      <c r="K662" s="2"/>
      <c r="L662" s="2"/>
      <c r="M662" s="50"/>
      <c r="N662" s="32"/>
      <c r="O662" s="3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8"/>
      <c r="D663" s="50"/>
      <c r="E663" s="74"/>
      <c r="F663" s="2"/>
      <c r="G663" s="2"/>
      <c r="H663" s="2"/>
      <c r="I663" s="2"/>
      <c r="J663" s="2"/>
      <c r="K663" s="2"/>
      <c r="L663" s="2"/>
      <c r="M663" s="50"/>
      <c r="N663" s="32"/>
      <c r="O663" s="3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8"/>
      <c r="D664" s="50"/>
      <c r="E664" s="74"/>
      <c r="F664" s="2"/>
      <c r="G664" s="2"/>
      <c r="H664" s="2"/>
      <c r="I664" s="2"/>
      <c r="J664" s="2"/>
      <c r="K664" s="2"/>
      <c r="L664" s="2"/>
      <c r="M664" s="50"/>
      <c r="N664" s="32"/>
      <c r="O664" s="3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8"/>
      <c r="D665" s="50"/>
      <c r="E665" s="74"/>
      <c r="F665" s="2"/>
      <c r="G665" s="2"/>
      <c r="H665" s="2"/>
      <c r="I665" s="2"/>
      <c r="J665" s="2"/>
      <c r="K665" s="2"/>
      <c r="L665" s="2"/>
      <c r="M665" s="50"/>
      <c r="N665" s="32"/>
      <c r="O665" s="3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8"/>
      <c r="D666" s="50"/>
      <c r="E666" s="74"/>
      <c r="F666" s="2"/>
      <c r="G666" s="2"/>
      <c r="H666" s="2"/>
      <c r="I666" s="2"/>
      <c r="J666" s="2"/>
      <c r="K666" s="2"/>
      <c r="L666" s="2"/>
      <c r="M666" s="50"/>
      <c r="N666" s="32"/>
      <c r="O666" s="3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8"/>
      <c r="D667" s="50"/>
      <c r="E667" s="74"/>
      <c r="F667" s="2"/>
      <c r="G667" s="2"/>
      <c r="H667" s="2"/>
      <c r="I667" s="2"/>
      <c r="J667" s="2"/>
      <c r="K667" s="2"/>
      <c r="L667" s="2"/>
      <c r="M667" s="50"/>
      <c r="N667" s="32"/>
      <c r="O667" s="3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8"/>
      <c r="D668" s="50"/>
      <c r="E668" s="74"/>
      <c r="F668" s="2"/>
      <c r="G668" s="2"/>
      <c r="H668" s="2"/>
      <c r="I668" s="2"/>
      <c r="J668" s="2"/>
      <c r="K668" s="2"/>
      <c r="L668" s="2"/>
      <c r="M668" s="50"/>
      <c r="N668" s="32"/>
      <c r="O668" s="3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8"/>
      <c r="D669" s="50"/>
      <c r="E669" s="74"/>
      <c r="F669" s="2"/>
      <c r="G669" s="2"/>
      <c r="H669" s="2"/>
      <c r="I669" s="2"/>
      <c r="J669" s="2"/>
      <c r="K669" s="2"/>
      <c r="L669" s="2"/>
      <c r="M669" s="50"/>
      <c r="N669" s="32"/>
      <c r="O669" s="3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8"/>
      <c r="D670" s="50"/>
      <c r="E670" s="74"/>
      <c r="F670" s="2"/>
      <c r="G670" s="2"/>
      <c r="H670" s="2"/>
      <c r="I670" s="2"/>
      <c r="J670" s="2"/>
      <c r="K670" s="2"/>
      <c r="L670" s="2"/>
      <c r="M670" s="50"/>
      <c r="N670" s="32"/>
      <c r="O670" s="3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8"/>
      <c r="D671" s="50"/>
      <c r="E671" s="74"/>
      <c r="F671" s="2"/>
      <c r="G671" s="2"/>
      <c r="H671" s="2"/>
      <c r="I671" s="2"/>
      <c r="J671" s="2"/>
      <c r="K671" s="2"/>
      <c r="L671" s="2"/>
      <c r="M671" s="50"/>
      <c r="N671" s="32"/>
      <c r="O671" s="3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8"/>
      <c r="D672" s="50"/>
      <c r="E672" s="74"/>
      <c r="F672" s="2"/>
      <c r="G672" s="2"/>
      <c r="H672" s="2"/>
      <c r="I672" s="2"/>
      <c r="J672" s="2"/>
      <c r="K672" s="2"/>
      <c r="L672" s="2"/>
      <c r="M672" s="50"/>
      <c r="N672" s="32"/>
      <c r="O672" s="3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8"/>
      <c r="D673" s="50"/>
      <c r="E673" s="74"/>
      <c r="F673" s="2"/>
      <c r="G673" s="2"/>
      <c r="H673" s="2"/>
      <c r="I673" s="2"/>
      <c r="J673" s="2"/>
      <c r="K673" s="2"/>
      <c r="L673" s="2"/>
      <c r="M673" s="50"/>
      <c r="N673" s="32"/>
      <c r="O673" s="3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8"/>
      <c r="D674" s="50"/>
      <c r="E674" s="74"/>
      <c r="F674" s="2"/>
      <c r="G674" s="2"/>
      <c r="H674" s="2"/>
      <c r="I674" s="2"/>
      <c r="J674" s="2"/>
      <c r="K674" s="2"/>
      <c r="L674" s="2"/>
      <c r="M674" s="50"/>
      <c r="N674" s="32"/>
      <c r="O674" s="3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8"/>
      <c r="D675" s="50"/>
      <c r="E675" s="74"/>
      <c r="F675" s="2"/>
      <c r="G675" s="2"/>
      <c r="H675" s="2"/>
      <c r="I675" s="2"/>
      <c r="J675" s="2"/>
      <c r="K675" s="2"/>
      <c r="L675" s="2"/>
      <c r="M675" s="50"/>
      <c r="N675" s="32"/>
      <c r="O675" s="3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8"/>
      <c r="D676" s="50"/>
      <c r="E676" s="74"/>
      <c r="F676" s="2"/>
      <c r="G676" s="2"/>
      <c r="H676" s="2"/>
      <c r="I676" s="2"/>
      <c r="J676" s="2"/>
      <c r="K676" s="2"/>
      <c r="L676" s="2"/>
      <c r="M676" s="50"/>
      <c r="N676" s="32"/>
      <c r="O676" s="3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8"/>
      <c r="D677" s="50"/>
      <c r="E677" s="74"/>
      <c r="F677" s="2"/>
      <c r="G677" s="2"/>
      <c r="H677" s="2"/>
      <c r="I677" s="2"/>
      <c r="J677" s="2"/>
      <c r="K677" s="2"/>
      <c r="L677" s="2"/>
      <c r="M677" s="50"/>
      <c r="N677" s="32"/>
      <c r="O677" s="3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8"/>
      <c r="D678" s="50"/>
      <c r="E678" s="74"/>
      <c r="F678" s="2"/>
      <c r="G678" s="2"/>
      <c r="H678" s="2"/>
      <c r="I678" s="2"/>
      <c r="J678" s="2"/>
      <c r="K678" s="2"/>
      <c r="L678" s="2"/>
      <c r="M678" s="50"/>
      <c r="N678" s="32"/>
      <c r="O678" s="3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8"/>
      <c r="D679" s="50"/>
      <c r="E679" s="74"/>
      <c r="F679" s="2"/>
      <c r="G679" s="2"/>
      <c r="H679" s="2"/>
      <c r="I679" s="2"/>
      <c r="J679" s="2"/>
      <c r="K679" s="2"/>
      <c r="L679" s="2"/>
      <c r="M679" s="50"/>
      <c r="N679" s="32"/>
      <c r="O679" s="3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8"/>
      <c r="D680" s="50"/>
      <c r="E680" s="74"/>
      <c r="F680" s="2"/>
      <c r="G680" s="2"/>
      <c r="H680" s="2"/>
      <c r="I680" s="2"/>
      <c r="J680" s="2"/>
      <c r="K680" s="2"/>
      <c r="L680" s="2"/>
      <c r="M680" s="50"/>
      <c r="N680" s="32"/>
      <c r="O680" s="3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8"/>
      <c r="D681" s="50"/>
      <c r="E681" s="74"/>
      <c r="F681" s="2"/>
      <c r="G681" s="2"/>
      <c r="H681" s="2"/>
      <c r="I681" s="2"/>
      <c r="J681" s="2"/>
      <c r="K681" s="2"/>
      <c r="L681" s="2"/>
      <c r="M681" s="50"/>
      <c r="N681" s="32"/>
      <c r="O681" s="3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8"/>
      <c r="D682" s="50"/>
      <c r="E682" s="74"/>
      <c r="F682" s="2"/>
      <c r="G682" s="2"/>
      <c r="H682" s="2"/>
      <c r="I682" s="2"/>
      <c r="J682" s="2"/>
      <c r="K682" s="2"/>
      <c r="L682" s="2"/>
      <c r="M682" s="50"/>
      <c r="N682" s="32"/>
      <c r="O682" s="3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8"/>
      <c r="D683" s="50"/>
      <c r="E683" s="74"/>
      <c r="F683" s="2"/>
      <c r="G683" s="2"/>
      <c r="H683" s="2"/>
      <c r="I683" s="2"/>
      <c r="J683" s="2"/>
      <c r="K683" s="2"/>
      <c r="L683" s="2"/>
      <c r="M683" s="50"/>
      <c r="N683" s="32"/>
      <c r="O683" s="3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8"/>
      <c r="D684" s="50"/>
      <c r="E684" s="74"/>
      <c r="F684" s="2"/>
      <c r="G684" s="2"/>
      <c r="H684" s="2"/>
      <c r="I684" s="2"/>
      <c r="J684" s="2"/>
      <c r="K684" s="2"/>
      <c r="L684" s="2"/>
      <c r="M684" s="50"/>
      <c r="N684" s="32"/>
      <c r="O684" s="3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8"/>
      <c r="D685" s="50"/>
      <c r="E685" s="74"/>
      <c r="F685" s="2"/>
      <c r="G685" s="2"/>
      <c r="H685" s="2"/>
      <c r="I685" s="2"/>
      <c r="J685" s="2"/>
      <c r="K685" s="2"/>
      <c r="L685" s="2"/>
      <c r="M685" s="50"/>
      <c r="N685" s="32"/>
      <c r="O685" s="3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8"/>
      <c r="D686" s="50"/>
      <c r="E686" s="74"/>
      <c r="F686" s="2"/>
      <c r="G686" s="2"/>
      <c r="H686" s="2"/>
      <c r="I686" s="2"/>
      <c r="J686" s="2"/>
      <c r="K686" s="2"/>
      <c r="L686" s="2"/>
      <c r="M686" s="50"/>
      <c r="N686" s="32"/>
      <c r="O686" s="3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8"/>
      <c r="D687" s="50"/>
      <c r="E687" s="74"/>
      <c r="F687" s="2"/>
      <c r="G687" s="2"/>
      <c r="H687" s="2"/>
      <c r="I687" s="2"/>
      <c r="J687" s="2"/>
      <c r="K687" s="2"/>
      <c r="L687" s="2"/>
      <c r="M687" s="50"/>
      <c r="N687" s="32"/>
      <c r="O687" s="3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8"/>
      <c r="D688" s="50"/>
      <c r="E688" s="74"/>
      <c r="F688" s="2"/>
      <c r="G688" s="2"/>
      <c r="H688" s="2"/>
      <c r="I688" s="2"/>
      <c r="J688" s="2"/>
      <c r="K688" s="2"/>
      <c r="L688" s="2"/>
      <c r="M688" s="50"/>
      <c r="N688" s="32"/>
      <c r="O688" s="3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8"/>
      <c r="D689" s="50"/>
      <c r="E689" s="74"/>
      <c r="F689" s="2"/>
      <c r="G689" s="2"/>
      <c r="H689" s="2"/>
      <c r="I689" s="2"/>
      <c r="J689" s="2"/>
      <c r="K689" s="2"/>
      <c r="L689" s="2"/>
      <c r="M689" s="50"/>
      <c r="N689" s="32"/>
      <c r="O689" s="3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8"/>
      <c r="D690" s="50"/>
      <c r="E690" s="74"/>
      <c r="F690" s="2"/>
      <c r="G690" s="2"/>
      <c r="H690" s="2"/>
      <c r="I690" s="2"/>
      <c r="J690" s="2"/>
      <c r="K690" s="2"/>
      <c r="L690" s="2"/>
      <c r="M690" s="50"/>
      <c r="N690" s="32"/>
      <c r="O690" s="3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8"/>
      <c r="D691" s="50"/>
      <c r="E691" s="74"/>
      <c r="F691" s="2"/>
      <c r="G691" s="2"/>
      <c r="H691" s="2"/>
      <c r="I691" s="2"/>
      <c r="J691" s="2"/>
      <c r="K691" s="2"/>
      <c r="L691" s="2"/>
      <c r="M691" s="50"/>
      <c r="N691" s="32"/>
      <c r="O691" s="3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8"/>
      <c r="D692" s="50"/>
      <c r="E692" s="74"/>
      <c r="F692" s="2"/>
      <c r="G692" s="2"/>
      <c r="H692" s="2"/>
      <c r="I692" s="2"/>
      <c r="J692" s="2"/>
      <c r="K692" s="2"/>
      <c r="L692" s="2"/>
      <c r="M692" s="50"/>
      <c r="N692" s="32"/>
      <c r="O692" s="3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8"/>
      <c r="D693" s="50"/>
      <c r="E693" s="74"/>
      <c r="F693" s="2"/>
      <c r="G693" s="2"/>
      <c r="H693" s="2"/>
      <c r="I693" s="2"/>
      <c r="J693" s="2"/>
      <c r="K693" s="2"/>
      <c r="L693" s="2"/>
      <c r="M693" s="50"/>
      <c r="N693" s="32"/>
      <c r="O693" s="3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8"/>
      <c r="D694" s="50"/>
      <c r="E694" s="74"/>
      <c r="F694" s="2"/>
      <c r="G694" s="2"/>
      <c r="H694" s="2"/>
      <c r="I694" s="2"/>
      <c r="J694" s="2"/>
      <c r="K694" s="2"/>
      <c r="L694" s="2"/>
      <c r="M694" s="50"/>
      <c r="N694" s="32"/>
      <c r="O694" s="3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8"/>
      <c r="D695" s="50"/>
      <c r="E695" s="74"/>
      <c r="F695" s="2"/>
      <c r="G695" s="2"/>
      <c r="H695" s="2"/>
      <c r="I695" s="2"/>
      <c r="J695" s="2"/>
      <c r="K695" s="2"/>
      <c r="L695" s="2"/>
      <c r="M695" s="50"/>
      <c r="N695" s="32"/>
      <c r="O695" s="3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8"/>
      <c r="D696" s="50"/>
      <c r="E696" s="74"/>
      <c r="F696" s="2"/>
      <c r="G696" s="2"/>
      <c r="H696" s="2"/>
      <c r="I696" s="2"/>
      <c r="J696" s="2"/>
      <c r="K696" s="2"/>
      <c r="L696" s="2"/>
      <c r="M696" s="50"/>
      <c r="N696" s="32"/>
      <c r="O696" s="3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8"/>
      <c r="D697" s="50"/>
      <c r="E697" s="74"/>
      <c r="F697" s="2"/>
      <c r="G697" s="2"/>
      <c r="H697" s="2"/>
      <c r="I697" s="2"/>
      <c r="J697" s="2"/>
      <c r="K697" s="2"/>
      <c r="L697" s="2"/>
      <c r="M697" s="50"/>
      <c r="N697" s="32"/>
      <c r="O697" s="3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8"/>
      <c r="D698" s="50"/>
      <c r="E698" s="74"/>
      <c r="F698" s="2"/>
      <c r="G698" s="2"/>
      <c r="H698" s="2"/>
      <c r="I698" s="2"/>
      <c r="J698" s="2"/>
      <c r="K698" s="2"/>
      <c r="L698" s="2"/>
      <c r="M698" s="50"/>
      <c r="N698" s="32"/>
      <c r="O698" s="3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8"/>
      <c r="D699" s="50"/>
      <c r="E699" s="74"/>
      <c r="F699" s="2"/>
      <c r="G699" s="2"/>
      <c r="H699" s="2"/>
      <c r="I699" s="2"/>
      <c r="J699" s="2"/>
      <c r="K699" s="2"/>
      <c r="L699" s="2"/>
      <c r="M699" s="50"/>
      <c r="N699" s="32"/>
      <c r="O699" s="3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8"/>
      <c r="D700" s="50"/>
      <c r="E700" s="74"/>
      <c r="F700" s="2"/>
      <c r="G700" s="2"/>
      <c r="H700" s="2"/>
      <c r="I700" s="2"/>
      <c r="J700" s="2"/>
      <c r="K700" s="2"/>
      <c r="L700" s="2"/>
      <c r="M700" s="50"/>
      <c r="N700" s="32"/>
      <c r="O700" s="3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8"/>
      <c r="D701" s="50"/>
      <c r="E701" s="74"/>
      <c r="F701" s="2"/>
      <c r="G701" s="2"/>
      <c r="H701" s="2"/>
      <c r="I701" s="2"/>
      <c r="J701" s="2"/>
      <c r="K701" s="2"/>
      <c r="L701" s="2"/>
      <c r="M701" s="50"/>
      <c r="N701" s="32"/>
      <c r="O701" s="3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8"/>
      <c r="D702" s="50"/>
      <c r="E702" s="74"/>
      <c r="F702" s="2"/>
      <c r="G702" s="2"/>
      <c r="H702" s="2"/>
      <c r="I702" s="2"/>
      <c r="J702" s="2"/>
      <c r="K702" s="2"/>
      <c r="L702" s="2"/>
      <c r="M702" s="50"/>
      <c r="N702" s="32"/>
      <c r="O702" s="3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8"/>
      <c r="D703" s="50"/>
      <c r="E703" s="74"/>
      <c r="F703" s="2"/>
      <c r="G703" s="2"/>
      <c r="H703" s="2"/>
      <c r="I703" s="2"/>
      <c r="J703" s="2"/>
      <c r="K703" s="2"/>
      <c r="L703" s="2"/>
      <c r="M703" s="50"/>
      <c r="N703" s="32"/>
      <c r="O703" s="3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8"/>
      <c r="D704" s="50"/>
      <c r="E704" s="74"/>
      <c r="F704" s="2"/>
      <c r="G704" s="2"/>
      <c r="H704" s="2"/>
      <c r="I704" s="2"/>
      <c r="J704" s="2"/>
      <c r="K704" s="2"/>
      <c r="L704" s="2"/>
      <c r="M704" s="50"/>
      <c r="N704" s="32"/>
      <c r="O704" s="3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8"/>
      <c r="D705" s="50"/>
      <c r="E705" s="74"/>
      <c r="F705" s="2"/>
      <c r="G705" s="2"/>
      <c r="H705" s="2"/>
      <c r="I705" s="2"/>
      <c r="J705" s="2"/>
      <c r="K705" s="2"/>
      <c r="L705" s="2"/>
      <c r="M705" s="50"/>
      <c r="N705" s="32"/>
      <c r="O705" s="3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8"/>
      <c r="D706" s="50"/>
      <c r="E706" s="74"/>
      <c r="F706" s="2"/>
      <c r="G706" s="2"/>
      <c r="H706" s="2"/>
      <c r="I706" s="2"/>
      <c r="J706" s="2"/>
      <c r="K706" s="2"/>
      <c r="L706" s="2"/>
      <c r="M706" s="50"/>
      <c r="N706" s="32"/>
      <c r="O706" s="3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8"/>
      <c r="D707" s="50"/>
      <c r="E707" s="74"/>
      <c r="F707" s="2"/>
      <c r="G707" s="2"/>
      <c r="H707" s="2"/>
      <c r="I707" s="2"/>
      <c r="J707" s="2"/>
      <c r="K707" s="2"/>
      <c r="L707" s="2"/>
      <c r="M707" s="50"/>
      <c r="N707" s="32"/>
      <c r="O707" s="3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8"/>
      <c r="D708" s="50"/>
      <c r="E708" s="74"/>
      <c r="F708" s="2"/>
      <c r="G708" s="2"/>
      <c r="H708" s="2"/>
      <c r="I708" s="2"/>
      <c r="J708" s="2"/>
      <c r="K708" s="2"/>
      <c r="L708" s="2"/>
      <c r="M708" s="50"/>
      <c r="N708" s="32"/>
      <c r="O708" s="3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8"/>
      <c r="D709" s="50"/>
      <c r="E709" s="74"/>
      <c r="F709" s="2"/>
      <c r="G709" s="2"/>
      <c r="H709" s="2"/>
      <c r="I709" s="2"/>
      <c r="J709" s="2"/>
      <c r="K709" s="2"/>
      <c r="L709" s="2"/>
      <c r="M709" s="50"/>
      <c r="N709" s="32"/>
      <c r="O709" s="3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8"/>
      <c r="D710" s="50"/>
      <c r="E710" s="74"/>
      <c r="F710" s="2"/>
      <c r="G710" s="2"/>
      <c r="H710" s="2"/>
      <c r="I710" s="2"/>
      <c r="J710" s="2"/>
      <c r="K710" s="2"/>
      <c r="L710" s="2"/>
      <c r="M710" s="50"/>
      <c r="N710" s="32"/>
      <c r="O710" s="3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8"/>
      <c r="D711" s="50"/>
      <c r="E711" s="74"/>
      <c r="F711" s="2"/>
      <c r="G711" s="2"/>
      <c r="H711" s="2"/>
      <c r="I711" s="2"/>
      <c r="J711" s="2"/>
      <c r="K711" s="2"/>
      <c r="L711" s="2"/>
      <c r="M711" s="50"/>
      <c r="N711" s="32"/>
      <c r="O711" s="3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8"/>
      <c r="D712" s="50"/>
      <c r="E712" s="74"/>
      <c r="F712" s="2"/>
      <c r="G712" s="2"/>
      <c r="H712" s="2"/>
      <c r="I712" s="2"/>
      <c r="J712" s="2"/>
      <c r="K712" s="2"/>
      <c r="L712" s="2"/>
      <c r="M712" s="50"/>
      <c r="N712" s="32"/>
      <c r="O712" s="3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8"/>
      <c r="D713" s="50"/>
      <c r="E713" s="74"/>
      <c r="F713" s="2"/>
      <c r="G713" s="2"/>
      <c r="H713" s="2"/>
      <c r="I713" s="2"/>
      <c r="J713" s="2"/>
      <c r="K713" s="2"/>
      <c r="L713" s="2"/>
      <c r="M713" s="50"/>
      <c r="N713" s="32"/>
      <c r="O713" s="3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8"/>
      <c r="D714" s="50"/>
      <c r="E714" s="74"/>
      <c r="F714" s="2"/>
      <c r="G714" s="2"/>
      <c r="H714" s="2"/>
      <c r="I714" s="2"/>
      <c r="J714" s="2"/>
      <c r="K714" s="2"/>
      <c r="L714" s="2"/>
      <c r="M714" s="50"/>
      <c r="N714" s="32"/>
      <c r="O714" s="3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8"/>
      <c r="D715" s="50"/>
      <c r="E715" s="74"/>
      <c r="F715" s="2"/>
      <c r="G715" s="2"/>
      <c r="H715" s="2"/>
      <c r="I715" s="2"/>
      <c r="J715" s="2"/>
      <c r="K715" s="2"/>
      <c r="L715" s="2"/>
      <c r="M715" s="50"/>
      <c r="N715" s="32"/>
      <c r="O715" s="3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8"/>
      <c r="D716" s="50"/>
      <c r="E716" s="74"/>
      <c r="F716" s="2"/>
      <c r="G716" s="2"/>
      <c r="H716" s="2"/>
      <c r="I716" s="2"/>
      <c r="J716" s="2"/>
      <c r="K716" s="2"/>
      <c r="L716" s="2"/>
      <c r="M716" s="50"/>
      <c r="N716" s="32"/>
      <c r="O716" s="3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8"/>
      <c r="D717" s="50"/>
      <c r="E717" s="74"/>
      <c r="F717" s="2"/>
      <c r="G717" s="2"/>
      <c r="H717" s="2"/>
      <c r="I717" s="2"/>
      <c r="J717" s="2"/>
      <c r="K717" s="2"/>
      <c r="L717" s="2"/>
      <c r="M717" s="50"/>
      <c r="N717" s="32"/>
      <c r="O717" s="3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8"/>
      <c r="D718" s="50"/>
      <c r="E718" s="74"/>
      <c r="F718" s="2"/>
      <c r="G718" s="2"/>
      <c r="H718" s="2"/>
      <c r="I718" s="2"/>
      <c r="J718" s="2"/>
      <c r="K718" s="2"/>
      <c r="L718" s="2"/>
      <c r="M718" s="50"/>
      <c r="N718" s="32"/>
      <c r="O718" s="3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8"/>
      <c r="D719" s="50"/>
      <c r="E719" s="74"/>
      <c r="F719" s="2"/>
      <c r="G719" s="2"/>
      <c r="H719" s="2"/>
      <c r="I719" s="2"/>
      <c r="J719" s="2"/>
      <c r="K719" s="2"/>
      <c r="L719" s="2"/>
      <c r="M719" s="50"/>
      <c r="N719" s="32"/>
      <c r="O719" s="3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8"/>
      <c r="D720" s="50"/>
      <c r="E720" s="74"/>
      <c r="F720" s="2"/>
      <c r="G720" s="2"/>
      <c r="H720" s="2"/>
      <c r="I720" s="2"/>
      <c r="J720" s="2"/>
      <c r="K720" s="2"/>
      <c r="L720" s="2"/>
      <c r="M720" s="50"/>
      <c r="N720" s="32"/>
      <c r="O720" s="3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8"/>
      <c r="D721" s="50"/>
      <c r="E721" s="74"/>
      <c r="F721" s="2"/>
      <c r="G721" s="2"/>
      <c r="H721" s="2"/>
      <c r="I721" s="2"/>
      <c r="J721" s="2"/>
      <c r="K721" s="2"/>
      <c r="L721" s="2"/>
      <c r="M721" s="50"/>
      <c r="N721" s="32"/>
      <c r="O721" s="3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8"/>
      <c r="D722" s="50"/>
      <c r="E722" s="74"/>
      <c r="F722" s="2"/>
      <c r="G722" s="2"/>
      <c r="H722" s="2"/>
      <c r="I722" s="2"/>
      <c r="J722" s="2"/>
      <c r="K722" s="2"/>
      <c r="L722" s="2"/>
      <c r="M722" s="50"/>
      <c r="N722" s="32"/>
      <c r="O722" s="3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8"/>
      <c r="D723" s="50"/>
      <c r="E723" s="74"/>
      <c r="F723" s="2"/>
      <c r="G723" s="2"/>
      <c r="H723" s="2"/>
      <c r="I723" s="2"/>
      <c r="J723" s="2"/>
      <c r="K723" s="2"/>
      <c r="L723" s="2"/>
      <c r="M723" s="50"/>
      <c r="N723" s="32"/>
      <c r="O723" s="3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8"/>
      <c r="D724" s="50"/>
      <c r="E724" s="74"/>
      <c r="F724" s="2"/>
      <c r="G724" s="2"/>
      <c r="H724" s="2"/>
      <c r="I724" s="2"/>
      <c r="J724" s="2"/>
      <c r="K724" s="2"/>
      <c r="L724" s="2"/>
      <c r="M724" s="50"/>
      <c r="N724" s="32"/>
      <c r="O724" s="3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8"/>
      <c r="D725" s="50"/>
      <c r="E725" s="74"/>
      <c r="F725" s="2"/>
      <c r="G725" s="2"/>
      <c r="H725" s="2"/>
      <c r="I725" s="2"/>
      <c r="J725" s="2"/>
      <c r="K725" s="2"/>
      <c r="L725" s="2"/>
      <c r="M725" s="50"/>
      <c r="N725" s="32"/>
      <c r="O725" s="3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8"/>
      <c r="D726" s="50"/>
      <c r="E726" s="74"/>
      <c r="F726" s="2"/>
      <c r="G726" s="2"/>
      <c r="H726" s="2"/>
      <c r="I726" s="2"/>
      <c r="J726" s="2"/>
      <c r="K726" s="2"/>
      <c r="L726" s="2"/>
      <c r="M726" s="50"/>
      <c r="N726" s="32"/>
      <c r="O726" s="3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8"/>
      <c r="D727" s="50"/>
      <c r="E727" s="74"/>
      <c r="F727" s="2"/>
      <c r="G727" s="2"/>
      <c r="H727" s="2"/>
      <c r="I727" s="2"/>
      <c r="J727" s="2"/>
      <c r="K727" s="2"/>
      <c r="L727" s="2"/>
      <c r="M727" s="50"/>
      <c r="N727" s="32"/>
      <c r="O727" s="3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8"/>
      <c r="D728" s="50"/>
      <c r="E728" s="74"/>
      <c r="F728" s="2"/>
      <c r="G728" s="2"/>
      <c r="H728" s="2"/>
      <c r="I728" s="2"/>
      <c r="J728" s="2"/>
      <c r="K728" s="2"/>
      <c r="L728" s="2"/>
      <c r="M728" s="50"/>
      <c r="N728" s="32"/>
      <c r="O728" s="3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8"/>
      <c r="D729" s="50"/>
      <c r="E729" s="74"/>
      <c r="F729" s="2"/>
      <c r="G729" s="2"/>
      <c r="H729" s="2"/>
      <c r="I729" s="2"/>
      <c r="J729" s="2"/>
      <c r="K729" s="2"/>
      <c r="L729" s="2"/>
      <c r="M729" s="50"/>
      <c r="N729" s="32"/>
      <c r="O729" s="3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8"/>
      <c r="D730" s="50"/>
      <c r="E730" s="74"/>
      <c r="F730" s="2"/>
      <c r="G730" s="2"/>
      <c r="H730" s="2"/>
      <c r="I730" s="2"/>
      <c r="J730" s="2"/>
      <c r="K730" s="2"/>
      <c r="L730" s="2"/>
      <c r="M730" s="50"/>
      <c r="N730" s="32"/>
      <c r="O730" s="3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8"/>
      <c r="D731" s="50"/>
      <c r="E731" s="74"/>
      <c r="F731" s="2"/>
      <c r="G731" s="2"/>
      <c r="H731" s="2"/>
      <c r="I731" s="2"/>
      <c r="J731" s="2"/>
      <c r="K731" s="2"/>
      <c r="L731" s="2"/>
      <c r="M731" s="50"/>
      <c r="N731" s="32"/>
      <c r="O731" s="3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8"/>
      <c r="D732" s="50"/>
      <c r="E732" s="74"/>
      <c r="F732" s="2"/>
      <c r="G732" s="2"/>
      <c r="H732" s="2"/>
      <c r="I732" s="2"/>
      <c r="J732" s="2"/>
      <c r="K732" s="2"/>
      <c r="L732" s="2"/>
      <c r="M732" s="50"/>
      <c r="N732" s="32"/>
      <c r="O732" s="3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8"/>
      <c r="D733" s="50"/>
      <c r="E733" s="74"/>
      <c r="F733" s="2"/>
      <c r="G733" s="2"/>
      <c r="H733" s="2"/>
      <c r="I733" s="2"/>
      <c r="J733" s="2"/>
      <c r="K733" s="2"/>
      <c r="L733" s="2"/>
      <c r="M733" s="50"/>
      <c r="N733" s="32"/>
      <c r="O733" s="3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8"/>
      <c r="D734" s="50"/>
      <c r="E734" s="74"/>
      <c r="F734" s="2"/>
      <c r="G734" s="2"/>
      <c r="H734" s="2"/>
      <c r="I734" s="2"/>
      <c r="J734" s="2"/>
      <c r="K734" s="2"/>
      <c r="L734" s="2"/>
      <c r="M734" s="50"/>
      <c r="N734" s="32"/>
      <c r="O734" s="3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8"/>
      <c r="D735" s="50"/>
      <c r="E735" s="74"/>
      <c r="F735" s="2"/>
      <c r="G735" s="2"/>
      <c r="H735" s="2"/>
      <c r="I735" s="2"/>
      <c r="J735" s="2"/>
      <c r="K735" s="2"/>
      <c r="L735" s="2"/>
      <c r="M735" s="50"/>
      <c r="N735" s="32"/>
      <c r="O735" s="3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8"/>
      <c r="D736" s="50"/>
      <c r="E736" s="74"/>
      <c r="F736" s="2"/>
      <c r="G736" s="2"/>
      <c r="H736" s="2"/>
      <c r="I736" s="2"/>
      <c r="J736" s="2"/>
      <c r="K736" s="2"/>
      <c r="L736" s="2"/>
      <c r="M736" s="50"/>
      <c r="N736" s="32"/>
      <c r="O736" s="3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8"/>
      <c r="D737" s="50"/>
      <c r="E737" s="74"/>
      <c r="F737" s="2"/>
      <c r="G737" s="2"/>
      <c r="H737" s="2"/>
      <c r="I737" s="2"/>
      <c r="J737" s="2"/>
      <c r="K737" s="2"/>
      <c r="L737" s="2"/>
      <c r="M737" s="50"/>
      <c r="N737" s="32"/>
      <c r="O737" s="3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8"/>
      <c r="D738" s="50"/>
      <c r="E738" s="74"/>
      <c r="F738" s="2"/>
      <c r="G738" s="2"/>
      <c r="H738" s="2"/>
      <c r="I738" s="2"/>
      <c r="J738" s="2"/>
      <c r="K738" s="2"/>
      <c r="L738" s="2"/>
      <c r="M738" s="50"/>
      <c r="N738" s="32"/>
      <c r="O738" s="3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8"/>
      <c r="D739" s="50"/>
      <c r="E739" s="74"/>
      <c r="F739" s="2"/>
      <c r="G739" s="2"/>
      <c r="H739" s="2"/>
      <c r="I739" s="2"/>
      <c r="J739" s="2"/>
      <c r="K739" s="2"/>
      <c r="L739" s="2"/>
      <c r="M739" s="50"/>
      <c r="N739" s="32"/>
      <c r="O739" s="3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8"/>
      <c r="D740" s="50"/>
      <c r="E740" s="74"/>
      <c r="F740" s="2"/>
      <c r="G740" s="2"/>
      <c r="H740" s="2"/>
      <c r="I740" s="2"/>
      <c r="J740" s="2"/>
      <c r="K740" s="2"/>
      <c r="L740" s="2"/>
      <c r="M740" s="50"/>
      <c r="N740" s="32"/>
      <c r="O740" s="3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8"/>
      <c r="D741" s="50"/>
      <c r="E741" s="74"/>
      <c r="F741" s="2"/>
      <c r="G741" s="2"/>
      <c r="H741" s="2"/>
      <c r="I741" s="2"/>
      <c r="J741" s="2"/>
      <c r="K741" s="2"/>
      <c r="L741" s="2"/>
      <c r="M741" s="50"/>
      <c r="N741" s="32"/>
      <c r="O741" s="3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8"/>
      <c r="D742" s="50"/>
      <c r="E742" s="74"/>
      <c r="F742" s="2"/>
      <c r="G742" s="2"/>
      <c r="H742" s="2"/>
      <c r="I742" s="2"/>
      <c r="J742" s="2"/>
      <c r="K742" s="2"/>
      <c r="L742" s="2"/>
      <c r="M742" s="50"/>
      <c r="N742" s="32"/>
      <c r="O742" s="3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8"/>
      <c r="D743" s="50"/>
      <c r="E743" s="74"/>
      <c r="F743" s="2"/>
      <c r="G743" s="2"/>
      <c r="H743" s="2"/>
      <c r="I743" s="2"/>
      <c r="J743" s="2"/>
      <c r="K743" s="2"/>
      <c r="L743" s="2"/>
      <c r="M743" s="50"/>
      <c r="N743" s="32"/>
      <c r="O743" s="3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8"/>
      <c r="D744" s="50"/>
      <c r="E744" s="74"/>
      <c r="F744" s="2"/>
      <c r="G744" s="2"/>
      <c r="H744" s="2"/>
      <c r="I744" s="2"/>
      <c r="J744" s="2"/>
      <c r="K744" s="2"/>
      <c r="L744" s="2"/>
      <c r="M744" s="50"/>
      <c r="N744" s="32"/>
      <c r="O744" s="3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8"/>
      <c r="D745" s="50"/>
      <c r="E745" s="74"/>
      <c r="F745" s="2"/>
      <c r="G745" s="2"/>
      <c r="H745" s="2"/>
      <c r="I745" s="2"/>
      <c r="J745" s="2"/>
      <c r="K745" s="2"/>
      <c r="L745" s="2"/>
      <c r="M745" s="50"/>
      <c r="N745" s="32"/>
      <c r="O745" s="3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8"/>
      <c r="D746" s="50"/>
      <c r="E746" s="74"/>
      <c r="F746" s="2"/>
      <c r="G746" s="2"/>
      <c r="H746" s="2"/>
      <c r="I746" s="2"/>
      <c r="J746" s="2"/>
      <c r="K746" s="2"/>
      <c r="L746" s="2"/>
      <c r="M746" s="50"/>
      <c r="N746" s="32"/>
      <c r="O746" s="3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8"/>
      <c r="D747" s="50"/>
      <c r="E747" s="74"/>
      <c r="F747" s="2"/>
      <c r="G747" s="2"/>
      <c r="H747" s="2"/>
      <c r="I747" s="2"/>
      <c r="J747" s="2"/>
      <c r="K747" s="2"/>
      <c r="L747" s="2"/>
      <c r="M747" s="50"/>
      <c r="N747" s="32"/>
      <c r="O747" s="3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8"/>
      <c r="D748" s="50"/>
      <c r="E748" s="74"/>
      <c r="F748" s="2"/>
      <c r="G748" s="2"/>
      <c r="H748" s="2"/>
      <c r="I748" s="2"/>
      <c r="J748" s="2"/>
      <c r="K748" s="2"/>
      <c r="L748" s="2"/>
      <c r="M748" s="50"/>
      <c r="N748" s="32"/>
      <c r="O748" s="3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8"/>
      <c r="D749" s="50"/>
      <c r="E749" s="74"/>
      <c r="F749" s="2"/>
      <c r="G749" s="2"/>
      <c r="H749" s="2"/>
      <c r="I749" s="2"/>
      <c r="J749" s="2"/>
      <c r="K749" s="2"/>
      <c r="L749" s="2"/>
      <c r="M749" s="50"/>
      <c r="N749" s="32"/>
      <c r="O749" s="3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8"/>
      <c r="D750" s="50"/>
      <c r="E750" s="74"/>
      <c r="F750" s="2"/>
      <c r="G750" s="2"/>
      <c r="H750" s="2"/>
      <c r="I750" s="2"/>
      <c r="J750" s="2"/>
      <c r="K750" s="2"/>
      <c r="L750" s="2"/>
      <c r="M750" s="50"/>
      <c r="N750" s="32"/>
      <c r="O750" s="3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8"/>
      <c r="D751" s="50"/>
      <c r="E751" s="74"/>
      <c r="F751" s="2"/>
      <c r="G751" s="2"/>
      <c r="H751" s="2"/>
      <c r="I751" s="2"/>
      <c r="J751" s="2"/>
      <c r="K751" s="2"/>
      <c r="L751" s="2"/>
      <c r="M751" s="50"/>
      <c r="N751" s="32"/>
      <c r="O751" s="3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8"/>
      <c r="D752" s="50"/>
      <c r="E752" s="74"/>
      <c r="F752" s="2"/>
      <c r="G752" s="2"/>
      <c r="H752" s="2"/>
      <c r="I752" s="2"/>
      <c r="J752" s="2"/>
      <c r="K752" s="2"/>
      <c r="L752" s="2"/>
      <c r="M752" s="50"/>
      <c r="N752" s="32"/>
      <c r="O752" s="3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8"/>
      <c r="D753" s="50"/>
      <c r="E753" s="74"/>
      <c r="F753" s="2"/>
      <c r="G753" s="2"/>
      <c r="H753" s="2"/>
      <c r="I753" s="2"/>
      <c r="J753" s="2"/>
      <c r="K753" s="2"/>
      <c r="L753" s="2"/>
      <c r="M753" s="50"/>
      <c r="N753" s="32"/>
      <c r="O753" s="3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8"/>
      <c r="D754" s="50"/>
      <c r="E754" s="74"/>
      <c r="F754" s="2"/>
      <c r="G754" s="2"/>
      <c r="H754" s="2"/>
      <c r="I754" s="2"/>
      <c r="J754" s="2"/>
      <c r="K754" s="2"/>
      <c r="L754" s="2"/>
      <c r="M754" s="50"/>
      <c r="N754" s="32"/>
      <c r="O754" s="3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8"/>
      <c r="D755" s="50"/>
      <c r="E755" s="74"/>
      <c r="F755" s="2"/>
      <c r="G755" s="2"/>
      <c r="H755" s="2"/>
      <c r="I755" s="2"/>
      <c r="J755" s="2"/>
      <c r="K755" s="2"/>
      <c r="L755" s="2"/>
      <c r="M755" s="50"/>
      <c r="N755" s="32"/>
      <c r="O755" s="3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8"/>
      <c r="D756" s="50"/>
      <c r="E756" s="74"/>
      <c r="F756" s="2"/>
      <c r="G756" s="2"/>
      <c r="H756" s="2"/>
      <c r="I756" s="2"/>
      <c r="J756" s="2"/>
      <c r="K756" s="2"/>
      <c r="L756" s="2"/>
      <c r="M756" s="50"/>
      <c r="N756" s="32"/>
      <c r="O756" s="3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8"/>
      <c r="D757" s="50"/>
      <c r="E757" s="74"/>
      <c r="F757" s="2"/>
      <c r="G757" s="2"/>
      <c r="H757" s="2"/>
      <c r="I757" s="2"/>
      <c r="J757" s="2"/>
      <c r="K757" s="2"/>
      <c r="L757" s="2"/>
      <c r="M757" s="50"/>
      <c r="N757" s="32"/>
      <c r="O757" s="3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8"/>
      <c r="D758" s="50"/>
      <c r="E758" s="74"/>
      <c r="F758" s="2"/>
      <c r="G758" s="2"/>
      <c r="H758" s="2"/>
      <c r="I758" s="2"/>
      <c r="J758" s="2"/>
      <c r="K758" s="2"/>
      <c r="L758" s="2"/>
      <c r="M758" s="50"/>
      <c r="N758" s="32"/>
      <c r="O758" s="3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8"/>
      <c r="D759" s="50"/>
      <c r="E759" s="74"/>
      <c r="F759" s="2"/>
      <c r="G759" s="2"/>
      <c r="H759" s="2"/>
      <c r="I759" s="2"/>
      <c r="J759" s="2"/>
      <c r="K759" s="2"/>
      <c r="L759" s="2"/>
      <c r="M759" s="50"/>
      <c r="N759" s="32"/>
      <c r="O759" s="3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8"/>
      <c r="D760" s="50"/>
      <c r="E760" s="74"/>
      <c r="F760" s="2"/>
      <c r="G760" s="2"/>
      <c r="H760" s="2"/>
      <c r="I760" s="2"/>
      <c r="J760" s="2"/>
      <c r="K760" s="2"/>
      <c r="L760" s="2"/>
      <c r="M760" s="50"/>
      <c r="N760" s="32"/>
      <c r="O760" s="3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8"/>
      <c r="D761" s="50"/>
      <c r="E761" s="74"/>
      <c r="F761" s="2"/>
      <c r="G761" s="2"/>
      <c r="H761" s="2"/>
      <c r="I761" s="2"/>
      <c r="J761" s="2"/>
      <c r="K761" s="2"/>
      <c r="L761" s="2"/>
      <c r="M761" s="50"/>
      <c r="N761" s="32"/>
      <c r="O761" s="3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8"/>
      <c r="D762" s="50"/>
      <c r="E762" s="74"/>
      <c r="F762" s="2"/>
      <c r="G762" s="2"/>
      <c r="H762" s="2"/>
      <c r="I762" s="2"/>
      <c r="J762" s="2"/>
      <c r="K762" s="2"/>
      <c r="L762" s="2"/>
      <c r="M762" s="50"/>
      <c r="N762" s="32"/>
      <c r="O762" s="3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8"/>
      <c r="D763" s="50"/>
      <c r="E763" s="74"/>
      <c r="F763" s="2"/>
      <c r="G763" s="2"/>
      <c r="H763" s="2"/>
      <c r="I763" s="2"/>
      <c r="J763" s="2"/>
      <c r="K763" s="2"/>
      <c r="L763" s="2"/>
      <c r="M763" s="50"/>
      <c r="N763" s="32"/>
      <c r="O763" s="3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8"/>
      <c r="D764" s="50"/>
      <c r="E764" s="74"/>
      <c r="F764" s="2"/>
      <c r="G764" s="2"/>
      <c r="H764" s="2"/>
      <c r="I764" s="2"/>
      <c r="J764" s="2"/>
      <c r="K764" s="2"/>
      <c r="L764" s="2"/>
      <c r="M764" s="50"/>
      <c r="N764" s="32"/>
      <c r="O764" s="3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8"/>
      <c r="D765" s="50"/>
      <c r="E765" s="74"/>
      <c r="F765" s="2"/>
      <c r="G765" s="2"/>
      <c r="H765" s="2"/>
      <c r="I765" s="2"/>
      <c r="J765" s="2"/>
      <c r="K765" s="2"/>
      <c r="L765" s="2"/>
      <c r="M765" s="50"/>
      <c r="N765" s="32"/>
      <c r="O765" s="3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8"/>
      <c r="D766" s="50"/>
      <c r="E766" s="74"/>
      <c r="F766" s="2"/>
      <c r="G766" s="2"/>
      <c r="H766" s="2"/>
      <c r="I766" s="2"/>
      <c r="J766" s="2"/>
      <c r="K766" s="2"/>
      <c r="L766" s="2"/>
      <c r="M766" s="50"/>
      <c r="N766" s="32"/>
      <c r="O766" s="3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8"/>
      <c r="D767" s="50"/>
      <c r="E767" s="74"/>
      <c r="F767" s="2"/>
      <c r="G767" s="2"/>
      <c r="H767" s="2"/>
      <c r="I767" s="2"/>
      <c r="J767" s="2"/>
      <c r="K767" s="2"/>
      <c r="L767" s="2"/>
      <c r="M767" s="50"/>
      <c r="N767" s="32"/>
      <c r="O767" s="3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8"/>
      <c r="D768" s="50"/>
      <c r="E768" s="74"/>
      <c r="F768" s="2"/>
      <c r="G768" s="2"/>
      <c r="H768" s="2"/>
      <c r="I768" s="2"/>
      <c r="J768" s="2"/>
      <c r="K768" s="2"/>
      <c r="L768" s="2"/>
      <c r="M768" s="50"/>
      <c r="N768" s="32"/>
      <c r="O768" s="3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8"/>
      <c r="D769" s="50"/>
      <c r="E769" s="74"/>
      <c r="F769" s="2"/>
      <c r="G769" s="2"/>
      <c r="H769" s="2"/>
      <c r="I769" s="2"/>
      <c r="J769" s="2"/>
      <c r="K769" s="2"/>
      <c r="L769" s="2"/>
      <c r="M769" s="50"/>
      <c r="N769" s="32"/>
      <c r="O769" s="3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8"/>
      <c r="D770" s="50"/>
      <c r="E770" s="74"/>
      <c r="F770" s="2"/>
      <c r="G770" s="2"/>
      <c r="H770" s="2"/>
      <c r="I770" s="2"/>
      <c r="J770" s="2"/>
      <c r="K770" s="2"/>
      <c r="L770" s="2"/>
      <c r="M770" s="50"/>
      <c r="N770" s="32"/>
      <c r="O770" s="3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8"/>
      <c r="D771" s="50"/>
      <c r="E771" s="74"/>
      <c r="F771" s="2"/>
      <c r="G771" s="2"/>
      <c r="H771" s="2"/>
      <c r="I771" s="2"/>
      <c r="J771" s="2"/>
      <c r="K771" s="2"/>
      <c r="L771" s="2"/>
      <c r="M771" s="50"/>
      <c r="N771" s="32"/>
      <c r="O771" s="3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8"/>
      <c r="D772" s="50"/>
      <c r="E772" s="74"/>
      <c r="F772" s="2"/>
      <c r="G772" s="2"/>
      <c r="H772" s="2"/>
      <c r="I772" s="2"/>
      <c r="J772" s="2"/>
      <c r="K772" s="2"/>
      <c r="L772" s="2"/>
      <c r="M772" s="50"/>
      <c r="N772" s="32"/>
      <c r="O772" s="3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8"/>
      <c r="D773" s="50"/>
      <c r="E773" s="74"/>
      <c r="F773" s="2"/>
      <c r="G773" s="2"/>
      <c r="H773" s="2"/>
      <c r="I773" s="2"/>
      <c r="J773" s="2"/>
      <c r="K773" s="2"/>
      <c r="L773" s="2"/>
      <c r="M773" s="50"/>
      <c r="N773" s="32"/>
      <c r="O773" s="3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8"/>
      <c r="D774" s="50"/>
      <c r="E774" s="74"/>
      <c r="F774" s="2"/>
      <c r="G774" s="2"/>
      <c r="H774" s="2"/>
      <c r="I774" s="2"/>
      <c r="J774" s="2"/>
      <c r="K774" s="2"/>
      <c r="L774" s="2"/>
      <c r="M774" s="50"/>
      <c r="N774" s="32"/>
      <c r="O774" s="3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8"/>
      <c r="D775" s="50"/>
      <c r="E775" s="74"/>
      <c r="F775" s="2"/>
      <c r="G775" s="2"/>
      <c r="H775" s="2"/>
      <c r="I775" s="2"/>
      <c r="J775" s="2"/>
      <c r="K775" s="2"/>
      <c r="L775" s="2"/>
      <c r="M775" s="50"/>
      <c r="N775" s="32"/>
      <c r="O775" s="3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8"/>
      <c r="D776" s="50"/>
      <c r="E776" s="74"/>
      <c r="F776" s="2"/>
      <c r="G776" s="2"/>
      <c r="H776" s="2"/>
      <c r="I776" s="2"/>
      <c r="J776" s="2"/>
      <c r="K776" s="2"/>
      <c r="L776" s="2"/>
      <c r="M776" s="50"/>
      <c r="N776" s="32"/>
      <c r="O776" s="3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8"/>
      <c r="D777" s="50"/>
      <c r="E777" s="74"/>
      <c r="F777" s="2"/>
      <c r="G777" s="2"/>
      <c r="H777" s="2"/>
      <c r="I777" s="2"/>
      <c r="J777" s="2"/>
      <c r="K777" s="2"/>
      <c r="L777" s="2"/>
      <c r="M777" s="50"/>
      <c r="N777" s="32"/>
      <c r="O777" s="3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8"/>
      <c r="D778" s="50"/>
      <c r="E778" s="74"/>
      <c r="F778" s="2"/>
      <c r="G778" s="2"/>
      <c r="H778" s="2"/>
      <c r="I778" s="2"/>
      <c r="J778" s="2"/>
      <c r="K778" s="2"/>
      <c r="L778" s="2"/>
      <c r="M778" s="50"/>
      <c r="N778" s="32"/>
      <c r="O778" s="3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8"/>
      <c r="D779" s="50"/>
      <c r="E779" s="74"/>
      <c r="F779" s="2"/>
      <c r="G779" s="2"/>
      <c r="H779" s="2"/>
      <c r="I779" s="2"/>
      <c r="J779" s="2"/>
      <c r="K779" s="2"/>
      <c r="L779" s="2"/>
      <c r="M779" s="50"/>
      <c r="N779" s="32"/>
      <c r="O779" s="3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8"/>
      <c r="D780" s="50"/>
      <c r="E780" s="74"/>
      <c r="F780" s="2"/>
      <c r="G780" s="2"/>
      <c r="H780" s="2"/>
      <c r="I780" s="2"/>
      <c r="J780" s="2"/>
      <c r="K780" s="2"/>
      <c r="L780" s="2"/>
      <c r="M780" s="50"/>
      <c r="N780" s="32"/>
      <c r="O780" s="3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8"/>
      <c r="D781" s="50"/>
      <c r="E781" s="74"/>
      <c r="F781" s="2"/>
      <c r="G781" s="2"/>
      <c r="H781" s="2"/>
      <c r="I781" s="2"/>
      <c r="J781" s="2"/>
      <c r="K781" s="2"/>
      <c r="L781" s="2"/>
      <c r="M781" s="50"/>
      <c r="N781" s="32"/>
      <c r="O781" s="3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8"/>
      <c r="D782" s="50"/>
      <c r="E782" s="74"/>
      <c r="F782" s="2"/>
      <c r="G782" s="2"/>
      <c r="H782" s="2"/>
      <c r="I782" s="2"/>
      <c r="J782" s="2"/>
      <c r="K782" s="2"/>
      <c r="L782" s="2"/>
      <c r="M782" s="50"/>
      <c r="N782" s="32"/>
      <c r="O782" s="3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8"/>
      <c r="D783" s="50"/>
      <c r="E783" s="74"/>
      <c r="F783" s="2"/>
      <c r="G783" s="2"/>
      <c r="H783" s="2"/>
      <c r="I783" s="2"/>
      <c r="J783" s="2"/>
      <c r="K783" s="2"/>
      <c r="L783" s="2"/>
      <c r="M783" s="50"/>
      <c r="N783" s="32"/>
      <c r="O783" s="3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8"/>
      <c r="D784" s="50"/>
      <c r="E784" s="74"/>
      <c r="F784" s="2"/>
      <c r="G784" s="2"/>
      <c r="H784" s="2"/>
      <c r="I784" s="2"/>
      <c r="J784" s="2"/>
      <c r="K784" s="2"/>
      <c r="L784" s="2"/>
      <c r="M784" s="50"/>
      <c r="N784" s="32"/>
      <c r="O784" s="3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8"/>
      <c r="D785" s="50"/>
      <c r="E785" s="74"/>
      <c r="F785" s="2"/>
      <c r="G785" s="2"/>
      <c r="H785" s="2"/>
      <c r="I785" s="2"/>
      <c r="J785" s="2"/>
      <c r="K785" s="2"/>
      <c r="L785" s="2"/>
      <c r="M785" s="50"/>
      <c r="N785" s="32"/>
      <c r="O785" s="3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8"/>
      <c r="D786" s="50"/>
      <c r="E786" s="74"/>
      <c r="F786" s="2"/>
      <c r="G786" s="2"/>
      <c r="H786" s="2"/>
      <c r="I786" s="2"/>
      <c r="J786" s="2"/>
      <c r="K786" s="2"/>
      <c r="L786" s="2"/>
      <c r="M786" s="50"/>
      <c r="N786" s="32"/>
      <c r="O786" s="3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8"/>
      <c r="D787" s="50"/>
      <c r="E787" s="74"/>
      <c r="F787" s="2"/>
      <c r="G787" s="2"/>
      <c r="H787" s="2"/>
      <c r="I787" s="2"/>
      <c r="J787" s="2"/>
      <c r="K787" s="2"/>
      <c r="L787" s="2"/>
      <c r="M787" s="50"/>
      <c r="N787" s="32"/>
      <c r="O787" s="3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8"/>
      <c r="D788" s="50"/>
      <c r="E788" s="74"/>
      <c r="F788" s="2"/>
      <c r="G788" s="2"/>
      <c r="H788" s="2"/>
      <c r="I788" s="2"/>
      <c r="J788" s="2"/>
      <c r="K788" s="2"/>
      <c r="L788" s="2"/>
      <c r="M788" s="50"/>
      <c r="N788" s="32"/>
      <c r="O788" s="3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8"/>
      <c r="D789" s="50"/>
      <c r="E789" s="74"/>
      <c r="F789" s="2"/>
      <c r="G789" s="2"/>
      <c r="H789" s="2"/>
      <c r="I789" s="2"/>
      <c r="J789" s="2"/>
      <c r="K789" s="2"/>
      <c r="L789" s="2"/>
      <c r="M789" s="50"/>
      <c r="N789" s="32"/>
      <c r="O789" s="3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8"/>
      <c r="D790" s="50"/>
      <c r="E790" s="74"/>
      <c r="F790" s="2"/>
      <c r="G790" s="2"/>
      <c r="H790" s="2"/>
      <c r="I790" s="2"/>
      <c r="J790" s="2"/>
      <c r="K790" s="2"/>
      <c r="L790" s="2"/>
      <c r="M790" s="50"/>
      <c r="N790" s="32"/>
      <c r="O790" s="3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8"/>
      <c r="D791" s="50"/>
      <c r="E791" s="74"/>
      <c r="F791" s="2"/>
      <c r="G791" s="2"/>
      <c r="H791" s="2"/>
      <c r="I791" s="2"/>
      <c r="J791" s="2"/>
      <c r="K791" s="2"/>
      <c r="L791" s="2"/>
      <c r="M791" s="50"/>
      <c r="N791" s="32"/>
      <c r="O791" s="3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8"/>
      <c r="D792" s="50"/>
      <c r="E792" s="74"/>
      <c r="F792" s="2"/>
      <c r="G792" s="2"/>
      <c r="H792" s="2"/>
      <c r="I792" s="2"/>
      <c r="J792" s="2"/>
      <c r="K792" s="2"/>
      <c r="L792" s="2"/>
      <c r="M792" s="50"/>
      <c r="N792" s="32"/>
      <c r="O792" s="3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8"/>
      <c r="D793" s="50"/>
      <c r="E793" s="74"/>
      <c r="F793" s="2"/>
      <c r="G793" s="2"/>
      <c r="H793" s="2"/>
      <c r="I793" s="2"/>
      <c r="J793" s="2"/>
      <c r="K793" s="2"/>
      <c r="L793" s="2"/>
      <c r="M793" s="50"/>
      <c r="N793" s="32"/>
      <c r="O793" s="3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8"/>
      <c r="D794" s="50"/>
      <c r="E794" s="74"/>
      <c r="F794" s="2"/>
      <c r="G794" s="2"/>
      <c r="H794" s="2"/>
      <c r="I794" s="2"/>
      <c r="J794" s="2"/>
      <c r="K794" s="2"/>
      <c r="L794" s="2"/>
      <c r="M794" s="50"/>
      <c r="N794" s="32"/>
      <c r="O794" s="3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8"/>
      <c r="D795" s="50"/>
      <c r="E795" s="74"/>
      <c r="F795" s="2"/>
      <c r="G795" s="2"/>
      <c r="H795" s="2"/>
      <c r="I795" s="2"/>
      <c r="J795" s="2"/>
      <c r="K795" s="2"/>
      <c r="L795" s="2"/>
      <c r="M795" s="50"/>
      <c r="N795" s="32"/>
      <c r="O795" s="3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8"/>
      <c r="D796" s="50"/>
      <c r="E796" s="74"/>
      <c r="F796" s="2"/>
      <c r="G796" s="2"/>
      <c r="H796" s="2"/>
      <c r="I796" s="2"/>
      <c r="J796" s="2"/>
      <c r="K796" s="2"/>
      <c r="L796" s="2"/>
      <c r="M796" s="50"/>
      <c r="N796" s="32"/>
      <c r="O796" s="3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8"/>
      <c r="D797" s="50"/>
      <c r="E797" s="74"/>
      <c r="F797" s="2"/>
      <c r="G797" s="2"/>
      <c r="H797" s="2"/>
      <c r="I797" s="2"/>
      <c r="J797" s="2"/>
      <c r="K797" s="2"/>
      <c r="L797" s="2"/>
      <c r="M797" s="50"/>
      <c r="N797" s="32"/>
      <c r="O797" s="3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8"/>
      <c r="D798" s="50"/>
      <c r="E798" s="74"/>
      <c r="F798" s="2"/>
      <c r="G798" s="2"/>
      <c r="H798" s="2"/>
      <c r="I798" s="2"/>
      <c r="J798" s="2"/>
      <c r="K798" s="2"/>
      <c r="L798" s="2"/>
      <c r="M798" s="50"/>
      <c r="N798" s="32"/>
      <c r="O798" s="3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8"/>
      <c r="D799" s="50"/>
      <c r="E799" s="74"/>
      <c r="F799" s="2"/>
      <c r="G799" s="2"/>
      <c r="H799" s="2"/>
      <c r="I799" s="2"/>
      <c r="J799" s="2"/>
      <c r="K799" s="2"/>
      <c r="L799" s="2"/>
      <c r="M799" s="50"/>
      <c r="N799" s="32"/>
      <c r="O799" s="3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8"/>
      <c r="D800" s="50"/>
      <c r="E800" s="74"/>
      <c r="F800" s="2"/>
      <c r="G800" s="2"/>
      <c r="H800" s="2"/>
      <c r="I800" s="2"/>
      <c r="J800" s="2"/>
      <c r="K800" s="2"/>
      <c r="L800" s="2"/>
      <c r="M800" s="50"/>
      <c r="N800" s="32"/>
      <c r="O800" s="3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8"/>
      <c r="D801" s="50"/>
      <c r="E801" s="74"/>
      <c r="F801" s="2"/>
      <c r="G801" s="2"/>
      <c r="H801" s="2"/>
      <c r="I801" s="2"/>
      <c r="J801" s="2"/>
      <c r="K801" s="2"/>
      <c r="L801" s="2"/>
      <c r="M801" s="50"/>
      <c r="N801" s="32"/>
      <c r="O801" s="3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8"/>
      <c r="D802" s="50"/>
      <c r="E802" s="74"/>
      <c r="F802" s="2"/>
      <c r="G802" s="2"/>
      <c r="H802" s="2"/>
      <c r="I802" s="2"/>
      <c r="J802" s="2"/>
      <c r="K802" s="2"/>
      <c r="L802" s="2"/>
      <c r="M802" s="50"/>
      <c r="N802" s="32"/>
      <c r="O802" s="3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8"/>
      <c r="D803" s="50"/>
      <c r="E803" s="74"/>
      <c r="F803" s="2"/>
      <c r="G803" s="2"/>
      <c r="H803" s="2"/>
      <c r="I803" s="2"/>
      <c r="J803" s="2"/>
      <c r="K803" s="2"/>
      <c r="L803" s="2"/>
      <c r="M803" s="50"/>
      <c r="N803" s="32"/>
      <c r="O803" s="3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8"/>
      <c r="D804" s="50"/>
      <c r="E804" s="74"/>
      <c r="F804" s="2"/>
      <c r="G804" s="2"/>
      <c r="H804" s="2"/>
      <c r="I804" s="2"/>
      <c r="J804" s="2"/>
      <c r="K804" s="2"/>
      <c r="L804" s="2"/>
      <c r="M804" s="50"/>
      <c r="N804" s="32"/>
      <c r="O804" s="3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8"/>
      <c r="D805" s="50"/>
      <c r="E805" s="74"/>
      <c r="F805" s="2"/>
      <c r="G805" s="2"/>
      <c r="H805" s="2"/>
      <c r="I805" s="2"/>
      <c r="J805" s="2"/>
      <c r="K805" s="2"/>
      <c r="L805" s="2"/>
      <c r="M805" s="50"/>
      <c r="N805" s="32"/>
      <c r="O805" s="3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8"/>
      <c r="D806" s="50"/>
      <c r="E806" s="74"/>
      <c r="F806" s="2"/>
      <c r="G806" s="2"/>
      <c r="H806" s="2"/>
      <c r="I806" s="2"/>
      <c r="J806" s="2"/>
      <c r="K806" s="2"/>
      <c r="L806" s="2"/>
      <c r="M806" s="50"/>
      <c r="N806" s="32"/>
      <c r="O806" s="3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8"/>
      <c r="D807" s="50"/>
      <c r="E807" s="74"/>
      <c r="F807" s="2"/>
      <c r="G807" s="2"/>
      <c r="H807" s="2"/>
      <c r="I807" s="2"/>
      <c r="J807" s="2"/>
      <c r="K807" s="2"/>
      <c r="L807" s="2"/>
      <c r="M807" s="50"/>
      <c r="N807" s="32"/>
      <c r="O807" s="3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8"/>
      <c r="D808" s="50"/>
      <c r="E808" s="74"/>
      <c r="F808" s="2"/>
      <c r="G808" s="2"/>
      <c r="H808" s="2"/>
      <c r="I808" s="2"/>
      <c r="J808" s="2"/>
      <c r="K808" s="2"/>
      <c r="L808" s="2"/>
      <c r="M808" s="50"/>
      <c r="N808" s="32"/>
      <c r="O808" s="3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8"/>
      <c r="D809" s="50"/>
      <c r="E809" s="74"/>
      <c r="F809" s="2"/>
      <c r="G809" s="2"/>
      <c r="H809" s="2"/>
      <c r="I809" s="2"/>
      <c r="J809" s="2"/>
      <c r="K809" s="2"/>
      <c r="L809" s="2"/>
      <c r="M809" s="50"/>
      <c r="N809" s="32"/>
      <c r="O809" s="3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8"/>
      <c r="D810" s="50"/>
      <c r="E810" s="74"/>
      <c r="F810" s="2"/>
      <c r="G810" s="2"/>
      <c r="H810" s="2"/>
      <c r="I810" s="2"/>
      <c r="J810" s="2"/>
      <c r="K810" s="2"/>
      <c r="L810" s="2"/>
      <c r="M810" s="50"/>
      <c r="N810" s="32"/>
      <c r="O810" s="3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8"/>
      <c r="D811" s="50"/>
      <c r="E811" s="74"/>
      <c r="F811" s="2"/>
      <c r="G811" s="2"/>
      <c r="H811" s="2"/>
      <c r="I811" s="2"/>
      <c r="J811" s="2"/>
      <c r="K811" s="2"/>
      <c r="L811" s="2"/>
      <c r="M811" s="50"/>
      <c r="N811" s="32"/>
      <c r="O811" s="3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8"/>
      <c r="D812" s="50"/>
      <c r="E812" s="74"/>
      <c r="F812" s="2"/>
      <c r="G812" s="2"/>
      <c r="H812" s="2"/>
      <c r="I812" s="2"/>
      <c r="J812" s="2"/>
      <c r="K812" s="2"/>
      <c r="L812" s="2"/>
      <c r="M812" s="50"/>
      <c r="N812" s="32"/>
      <c r="O812" s="3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8"/>
      <c r="D813" s="50"/>
      <c r="E813" s="74"/>
      <c r="F813" s="2"/>
      <c r="G813" s="2"/>
      <c r="H813" s="2"/>
      <c r="I813" s="2"/>
      <c r="J813" s="2"/>
      <c r="K813" s="2"/>
      <c r="L813" s="2"/>
      <c r="M813" s="50"/>
      <c r="N813" s="32"/>
      <c r="O813" s="3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8"/>
      <c r="D814" s="50"/>
      <c r="E814" s="74"/>
      <c r="F814" s="2"/>
      <c r="G814" s="2"/>
      <c r="H814" s="2"/>
      <c r="I814" s="2"/>
      <c r="J814" s="2"/>
      <c r="K814" s="2"/>
      <c r="L814" s="2"/>
      <c r="M814" s="50"/>
      <c r="N814" s="32"/>
      <c r="O814" s="3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8"/>
      <c r="D815" s="50"/>
      <c r="E815" s="74"/>
      <c r="F815" s="2"/>
      <c r="G815" s="2"/>
      <c r="H815" s="2"/>
      <c r="I815" s="2"/>
      <c r="J815" s="2"/>
      <c r="K815" s="2"/>
      <c r="L815" s="2"/>
      <c r="M815" s="50"/>
      <c r="N815" s="32"/>
      <c r="O815" s="3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8"/>
      <c r="D816" s="50"/>
      <c r="E816" s="74"/>
      <c r="F816" s="2"/>
      <c r="G816" s="2"/>
      <c r="H816" s="2"/>
      <c r="I816" s="2"/>
      <c r="J816" s="2"/>
      <c r="K816" s="2"/>
      <c r="L816" s="2"/>
      <c r="M816" s="50"/>
      <c r="N816" s="32"/>
      <c r="O816" s="3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8"/>
      <c r="D817" s="50"/>
      <c r="E817" s="74"/>
      <c r="F817" s="2"/>
      <c r="G817" s="2"/>
      <c r="H817" s="2"/>
      <c r="I817" s="2"/>
      <c r="J817" s="2"/>
      <c r="K817" s="2"/>
      <c r="L817" s="2"/>
      <c r="M817" s="50"/>
      <c r="N817" s="32"/>
      <c r="O817" s="3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8"/>
      <c r="D818" s="50"/>
      <c r="E818" s="74"/>
      <c r="F818" s="2"/>
      <c r="G818" s="2"/>
      <c r="H818" s="2"/>
      <c r="I818" s="2"/>
      <c r="J818" s="2"/>
      <c r="K818" s="2"/>
      <c r="L818" s="2"/>
      <c r="M818" s="50"/>
      <c r="N818" s="32"/>
      <c r="O818" s="3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8"/>
      <c r="D819" s="50"/>
      <c r="E819" s="74"/>
      <c r="F819" s="2"/>
      <c r="G819" s="2"/>
      <c r="H819" s="2"/>
      <c r="I819" s="2"/>
      <c r="J819" s="2"/>
      <c r="K819" s="2"/>
      <c r="L819" s="2"/>
      <c r="M819" s="50"/>
      <c r="N819" s="32"/>
      <c r="O819" s="3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8"/>
      <c r="D820" s="50"/>
      <c r="E820" s="74"/>
      <c r="F820" s="2"/>
      <c r="G820" s="2"/>
      <c r="H820" s="2"/>
      <c r="I820" s="2"/>
      <c r="J820" s="2"/>
      <c r="K820" s="2"/>
      <c r="L820" s="2"/>
      <c r="M820" s="50"/>
      <c r="N820" s="32"/>
      <c r="O820" s="3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8"/>
      <c r="D821" s="50"/>
      <c r="E821" s="74"/>
      <c r="F821" s="2"/>
      <c r="G821" s="2"/>
      <c r="H821" s="2"/>
      <c r="I821" s="2"/>
      <c r="J821" s="2"/>
      <c r="K821" s="2"/>
      <c r="L821" s="2"/>
      <c r="M821" s="50"/>
      <c r="N821" s="32"/>
      <c r="O821" s="3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8"/>
      <c r="D822" s="50"/>
      <c r="E822" s="74"/>
      <c r="F822" s="2"/>
      <c r="G822" s="2"/>
      <c r="H822" s="2"/>
      <c r="I822" s="2"/>
      <c r="J822" s="2"/>
      <c r="K822" s="2"/>
      <c r="L822" s="2"/>
      <c r="M822" s="50"/>
      <c r="N822" s="32"/>
      <c r="O822" s="3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8"/>
      <c r="D823" s="50"/>
      <c r="E823" s="74"/>
      <c r="F823" s="2"/>
      <c r="G823" s="2"/>
      <c r="H823" s="2"/>
      <c r="I823" s="2"/>
      <c r="J823" s="2"/>
      <c r="K823" s="2"/>
      <c r="L823" s="2"/>
      <c r="M823" s="50"/>
      <c r="N823" s="32"/>
      <c r="O823" s="3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8"/>
      <c r="D824" s="50"/>
      <c r="E824" s="74"/>
      <c r="F824" s="2"/>
      <c r="G824" s="2"/>
      <c r="H824" s="2"/>
      <c r="I824" s="2"/>
      <c r="J824" s="2"/>
      <c r="K824" s="2"/>
      <c r="L824" s="2"/>
      <c r="M824" s="50"/>
      <c r="N824" s="32"/>
      <c r="O824" s="3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8"/>
      <c r="D825" s="50"/>
      <c r="E825" s="74"/>
      <c r="F825" s="2"/>
      <c r="G825" s="2"/>
      <c r="H825" s="2"/>
      <c r="I825" s="2"/>
      <c r="J825" s="2"/>
      <c r="K825" s="2"/>
      <c r="L825" s="2"/>
      <c r="M825" s="50"/>
      <c r="N825" s="32"/>
      <c r="O825" s="3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8"/>
      <c r="D826" s="50"/>
      <c r="E826" s="74"/>
      <c r="F826" s="2"/>
      <c r="G826" s="2"/>
      <c r="H826" s="2"/>
      <c r="I826" s="2"/>
      <c r="J826" s="2"/>
      <c r="K826" s="2"/>
      <c r="L826" s="2"/>
      <c r="M826" s="50"/>
      <c r="N826" s="32"/>
      <c r="O826" s="3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8"/>
      <c r="D827" s="50"/>
      <c r="E827" s="74"/>
      <c r="F827" s="2"/>
      <c r="G827" s="2"/>
      <c r="H827" s="2"/>
      <c r="I827" s="2"/>
      <c r="J827" s="2"/>
      <c r="K827" s="2"/>
      <c r="L827" s="2"/>
      <c r="M827" s="50"/>
      <c r="N827" s="32"/>
      <c r="O827" s="3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8"/>
      <c r="D828" s="50"/>
      <c r="E828" s="74"/>
      <c r="F828" s="2"/>
      <c r="G828" s="2"/>
      <c r="H828" s="2"/>
      <c r="I828" s="2"/>
      <c r="J828" s="2"/>
      <c r="K828" s="2"/>
      <c r="L828" s="2"/>
      <c r="M828" s="50"/>
      <c r="N828" s="32"/>
      <c r="O828" s="3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8"/>
      <c r="D829" s="50"/>
      <c r="E829" s="74"/>
      <c r="F829" s="2"/>
      <c r="G829" s="2"/>
      <c r="H829" s="2"/>
      <c r="I829" s="2"/>
      <c r="J829" s="2"/>
      <c r="K829" s="2"/>
      <c r="L829" s="2"/>
      <c r="M829" s="50"/>
      <c r="N829" s="32"/>
      <c r="O829" s="3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8"/>
      <c r="D830" s="50"/>
      <c r="E830" s="74"/>
      <c r="F830" s="2"/>
      <c r="G830" s="2"/>
      <c r="H830" s="2"/>
      <c r="I830" s="2"/>
      <c r="J830" s="2"/>
      <c r="K830" s="2"/>
      <c r="L830" s="2"/>
      <c r="M830" s="50"/>
      <c r="N830" s="32"/>
      <c r="O830" s="3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8"/>
      <c r="D831" s="50"/>
      <c r="E831" s="74"/>
      <c r="F831" s="2"/>
      <c r="G831" s="2"/>
      <c r="H831" s="2"/>
      <c r="I831" s="2"/>
      <c r="J831" s="2"/>
      <c r="K831" s="2"/>
      <c r="L831" s="2"/>
      <c r="M831" s="50"/>
      <c r="N831" s="32"/>
      <c r="O831" s="3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8"/>
      <c r="D832" s="50"/>
      <c r="E832" s="74"/>
      <c r="F832" s="2"/>
      <c r="G832" s="2"/>
      <c r="H832" s="2"/>
      <c r="I832" s="2"/>
      <c r="J832" s="2"/>
      <c r="K832" s="2"/>
      <c r="L832" s="2"/>
      <c r="M832" s="50"/>
      <c r="N832" s="32"/>
      <c r="O832" s="3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8"/>
      <c r="D833" s="50"/>
      <c r="E833" s="74"/>
      <c r="F833" s="2"/>
      <c r="G833" s="2"/>
      <c r="H833" s="2"/>
      <c r="I833" s="2"/>
      <c r="J833" s="2"/>
      <c r="K833" s="2"/>
      <c r="L833" s="2"/>
      <c r="M833" s="50"/>
      <c r="N833" s="32"/>
      <c r="O833" s="3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8"/>
      <c r="D834" s="50"/>
      <c r="E834" s="74"/>
      <c r="F834" s="2"/>
      <c r="G834" s="2"/>
      <c r="H834" s="2"/>
      <c r="I834" s="2"/>
      <c r="J834" s="2"/>
      <c r="K834" s="2"/>
      <c r="L834" s="2"/>
      <c r="M834" s="50"/>
      <c r="N834" s="32"/>
      <c r="O834" s="3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8"/>
      <c r="D835" s="50"/>
      <c r="E835" s="74"/>
      <c r="F835" s="2"/>
      <c r="G835" s="2"/>
      <c r="H835" s="2"/>
      <c r="I835" s="2"/>
      <c r="J835" s="2"/>
      <c r="K835" s="2"/>
      <c r="L835" s="2"/>
      <c r="M835" s="50"/>
      <c r="N835" s="32"/>
      <c r="O835" s="3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8"/>
      <c r="D836" s="50"/>
      <c r="E836" s="74"/>
      <c r="F836" s="2"/>
      <c r="G836" s="2"/>
      <c r="H836" s="2"/>
      <c r="I836" s="2"/>
      <c r="J836" s="2"/>
      <c r="K836" s="2"/>
      <c r="L836" s="2"/>
      <c r="M836" s="50"/>
      <c r="N836" s="32"/>
      <c r="O836" s="3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8"/>
      <c r="D837" s="50"/>
      <c r="E837" s="74"/>
      <c r="F837" s="2"/>
      <c r="G837" s="2"/>
      <c r="H837" s="2"/>
      <c r="I837" s="2"/>
      <c r="J837" s="2"/>
      <c r="K837" s="2"/>
      <c r="L837" s="2"/>
      <c r="M837" s="50"/>
      <c r="N837" s="32"/>
      <c r="O837" s="3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8"/>
      <c r="D838" s="50"/>
      <c r="E838" s="74"/>
      <c r="F838" s="2"/>
      <c r="G838" s="2"/>
      <c r="H838" s="2"/>
      <c r="I838" s="2"/>
      <c r="J838" s="2"/>
      <c r="K838" s="2"/>
      <c r="L838" s="2"/>
      <c r="M838" s="50"/>
      <c r="N838" s="32"/>
      <c r="O838" s="3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8"/>
      <c r="D839" s="50"/>
      <c r="E839" s="74"/>
      <c r="F839" s="2"/>
      <c r="G839" s="2"/>
      <c r="H839" s="2"/>
      <c r="I839" s="2"/>
      <c r="J839" s="2"/>
      <c r="K839" s="2"/>
      <c r="L839" s="2"/>
      <c r="M839" s="50"/>
      <c r="N839" s="32"/>
      <c r="O839" s="3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8"/>
      <c r="D840" s="50"/>
      <c r="E840" s="74"/>
      <c r="F840" s="2"/>
      <c r="G840" s="2"/>
      <c r="H840" s="2"/>
      <c r="I840" s="2"/>
      <c r="J840" s="2"/>
      <c r="K840" s="2"/>
      <c r="L840" s="2"/>
      <c r="M840" s="50"/>
      <c r="N840" s="32"/>
      <c r="O840" s="3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8"/>
      <c r="D841" s="50"/>
      <c r="E841" s="74"/>
      <c r="F841" s="2"/>
      <c r="G841" s="2"/>
      <c r="H841" s="2"/>
      <c r="I841" s="2"/>
      <c r="J841" s="2"/>
      <c r="K841" s="2"/>
      <c r="L841" s="2"/>
      <c r="M841" s="50"/>
      <c r="N841" s="32"/>
      <c r="O841" s="3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8"/>
      <c r="D842" s="50"/>
      <c r="E842" s="74"/>
      <c r="F842" s="2"/>
      <c r="G842" s="2"/>
      <c r="H842" s="2"/>
      <c r="I842" s="2"/>
      <c r="J842" s="2"/>
      <c r="K842" s="2"/>
      <c r="L842" s="2"/>
      <c r="M842" s="50"/>
      <c r="N842" s="32"/>
      <c r="O842" s="3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8"/>
      <c r="D843" s="50"/>
      <c r="E843" s="74"/>
      <c r="F843" s="2"/>
      <c r="G843" s="2"/>
      <c r="H843" s="2"/>
      <c r="I843" s="2"/>
      <c r="J843" s="2"/>
      <c r="K843" s="2"/>
      <c r="L843" s="2"/>
      <c r="M843" s="50"/>
      <c r="N843" s="32"/>
      <c r="O843" s="3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8"/>
      <c r="D844" s="50"/>
      <c r="E844" s="74"/>
      <c r="F844" s="2"/>
      <c r="G844" s="2"/>
      <c r="H844" s="2"/>
      <c r="I844" s="2"/>
      <c r="J844" s="2"/>
      <c r="K844" s="2"/>
      <c r="L844" s="2"/>
      <c r="M844" s="50"/>
      <c r="N844" s="32"/>
      <c r="O844" s="3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8"/>
      <c r="D845" s="50"/>
      <c r="E845" s="74"/>
      <c r="F845" s="2"/>
      <c r="G845" s="2"/>
      <c r="H845" s="2"/>
      <c r="I845" s="2"/>
      <c r="J845" s="2"/>
      <c r="K845" s="2"/>
      <c r="L845" s="2"/>
      <c r="M845" s="50"/>
      <c r="N845" s="32"/>
      <c r="O845" s="3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8"/>
      <c r="D846" s="50"/>
      <c r="E846" s="74"/>
      <c r="F846" s="2"/>
      <c r="G846" s="2"/>
      <c r="H846" s="2"/>
      <c r="I846" s="2"/>
      <c r="J846" s="2"/>
      <c r="K846" s="2"/>
      <c r="L846" s="2"/>
      <c r="M846" s="50"/>
      <c r="N846" s="32"/>
      <c r="O846" s="3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8"/>
      <c r="D847" s="50"/>
      <c r="E847" s="74"/>
      <c r="F847" s="2"/>
      <c r="G847" s="2"/>
      <c r="H847" s="2"/>
      <c r="I847" s="2"/>
      <c r="J847" s="2"/>
      <c r="K847" s="2"/>
      <c r="L847" s="2"/>
      <c r="M847" s="50"/>
      <c r="N847" s="32"/>
      <c r="O847" s="3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8"/>
      <c r="D848" s="50"/>
      <c r="E848" s="74"/>
      <c r="F848" s="2"/>
      <c r="G848" s="2"/>
      <c r="H848" s="2"/>
      <c r="I848" s="2"/>
      <c r="J848" s="2"/>
      <c r="K848" s="2"/>
      <c r="L848" s="2"/>
      <c r="M848" s="50"/>
      <c r="N848" s="32"/>
      <c r="O848" s="3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8"/>
      <c r="D849" s="50"/>
      <c r="E849" s="74"/>
      <c r="F849" s="2"/>
      <c r="G849" s="2"/>
      <c r="H849" s="2"/>
      <c r="I849" s="2"/>
      <c r="J849" s="2"/>
      <c r="K849" s="2"/>
      <c r="L849" s="2"/>
      <c r="M849" s="50"/>
      <c r="N849" s="32"/>
      <c r="O849" s="3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8"/>
      <c r="D850" s="50"/>
      <c r="E850" s="74"/>
      <c r="F850" s="2"/>
      <c r="G850" s="2"/>
      <c r="H850" s="2"/>
      <c r="I850" s="2"/>
      <c r="J850" s="2"/>
      <c r="K850" s="2"/>
      <c r="L850" s="2"/>
      <c r="M850" s="50"/>
      <c r="N850" s="32"/>
      <c r="O850" s="3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8"/>
      <c r="D851" s="50"/>
      <c r="E851" s="74"/>
      <c r="F851" s="2"/>
      <c r="G851" s="2"/>
      <c r="H851" s="2"/>
      <c r="I851" s="2"/>
      <c r="J851" s="2"/>
      <c r="K851" s="2"/>
      <c r="L851" s="2"/>
      <c r="M851" s="50"/>
      <c r="N851" s="32"/>
      <c r="O851" s="3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8"/>
      <c r="D852" s="50"/>
      <c r="E852" s="74"/>
      <c r="F852" s="2"/>
      <c r="G852" s="2"/>
      <c r="H852" s="2"/>
      <c r="I852" s="2"/>
      <c r="J852" s="2"/>
      <c r="K852" s="2"/>
      <c r="L852" s="2"/>
      <c r="M852" s="50"/>
      <c r="N852" s="32"/>
      <c r="O852" s="3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8"/>
      <c r="D853" s="50"/>
      <c r="E853" s="74"/>
      <c r="F853" s="2"/>
      <c r="G853" s="2"/>
      <c r="H853" s="2"/>
      <c r="I853" s="2"/>
      <c r="J853" s="2"/>
      <c r="K853" s="2"/>
      <c r="L853" s="2"/>
      <c r="M853" s="50"/>
      <c r="N853" s="32"/>
      <c r="O853" s="3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8"/>
      <c r="D854" s="50"/>
      <c r="E854" s="74"/>
      <c r="F854" s="2"/>
      <c r="G854" s="2"/>
      <c r="H854" s="2"/>
      <c r="I854" s="2"/>
      <c r="J854" s="2"/>
      <c r="K854" s="2"/>
      <c r="L854" s="2"/>
      <c r="M854" s="50"/>
      <c r="N854" s="32"/>
      <c r="O854" s="3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8"/>
      <c r="D855" s="50"/>
      <c r="E855" s="74"/>
      <c r="F855" s="2"/>
      <c r="G855" s="2"/>
      <c r="H855" s="2"/>
      <c r="I855" s="2"/>
      <c r="J855" s="2"/>
      <c r="K855" s="2"/>
      <c r="L855" s="2"/>
      <c r="M855" s="50"/>
      <c r="N855" s="32"/>
      <c r="O855" s="3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8"/>
      <c r="D856" s="50"/>
      <c r="E856" s="74"/>
      <c r="F856" s="2"/>
      <c r="G856" s="2"/>
      <c r="H856" s="2"/>
      <c r="I856" s="2"/>
      <c r="J856" s="2"/>
      <c r="K856" s="2"/>
      <c r="L856" s="2"/>
      <c r="M856" s="50"/>
      <c r="N856" s="32"/>
      <c r="O856" s="3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8"/>
      <c r="D857" s="50"/>
      <c r="E857" s="74"/>
      <c r="F857" s="2"/>
      <c r="G857" s="2"/>
      <c r="H857" s="2"/>
      <c r="I857" s="2"/>
      <c r="J857" s="2"/>
      <c r="K857" s="2"/>
      <c r="L857" s="2"/>
      <c r="M857" s="50"/>
      <c r="N857" s="32"/>
      <c r="O857" s="3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8"/>
      <c r="D858" s="50"/>
      <c r="E858" s="74"/>
      <c r="F858" s="2"/>
      <c r="G858" s="2"/>
      <c r="H858" s="2"/>
      <c r="I858" s="2"/>
      <c r="J858" s="2"/>
      <c r="K858" s="2"/>
      <c r="L858" s="2"/>
      <c r="M858" s="50"/>
      <c r="N858" s="32"/>
      <c r="O858" s="3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8"/>
      <c r="D859" s="50"/>
      <c r="E859" s="74"/>
      <c r="F859" s="2"/>
      <c r="G859" s="2"/>
      <c r="H859" s="2"/>
      <c r="I859" s="2"/>
      <c r="J859" s="2"/>
      <c r="K859" s="2"/>
      <c r="L859" s="2"/>
      <c r="M859" s="50"/>
      <c r="N859" s="32"/>
      <c r="O859" s="3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8"/>
      <c r="D860" s="50"/>
      <c r="E860" s="74"/>
      <c r="F860" s="2"/>
      <c r="G860" s="2"/>
      <c r="H860" s="2"/>
      <c r="I860" s="2"/>
      <c r="J860" s="2"/>
      <c r="K860" s="2"/>
      <c r="L860" s="2"/>
      <c r="M860" s="50"/>
      <c r="N860" s="32"/>
      <c r="O860" s="3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8"/>
      <c r="D861" s="50"/>
      <c r="E861" s="74"/>
      <c r="F861" s="2"/>
      <c r="G861" s="2"/>
      <c r="H861" s="2"/>
      <c r="I861" s="2"/>
      <c r="J861" s="2"/>
      <c r="K861" s="2"/>
      <c r="L861" s="2"/>
      <c r="M861" s="50"/>
      <c r="N861" s="32"/>
      <c r="O861" s="3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8"/>
      <c r="D862" s="50"/>
      <c r="E862" s="74"/>
      <c r="F862" s="2"/>
      <c r="G862" s="2"/>
      <c r="H862" s="2"/>
      <c r="I862" s="2"/>
      <c r="J862" s="2"/>
      <c r="K862" s="2"/>
      <c r="L862" s="2"/>
      <c r="M862" s="50"/>
      <c r="N862" s="32"/>
      <c r="O862" s="3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8"/>
      <c r="D863" s="50"/>
      <c r="E863" s="74"/>
      <c r="F863" s="2"/>
      <c r="G863" s="2"/>
      <c r="H863" s="2"/>
      <c r="I863" s="2"/>
      <c r="J863" s="2"/>
      <c r="K863" s="2"/>
      <c r="L863" s="2"/>
      <c r="M863" s="50"/>
      <c r="N863" s="32"/>
      <c r="O863" s="3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8"/>
      <c r="D864" s="50"/>
      <c r="E864" s="74"/>
      <c r="F864" s="2"/>
      <c r="G864" s="2"/>
      <c r="H864" s="2"/>
      <c r="I864" s="2"/>
      <c r="J864" s="2"/>
      <c r="K864" s="2"/>
      <c r="L864" s="2"/>
      <c r="M864" s="50"/>
      <c r="N864" s="32"/>
      <c r="O864" s="3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8"/>
      <c r="D865" s="50"/>
      <c r="E865" s="74"/>
      <c r="F865" s="2"/>
      <c r="G865" s="2"/>
      <c r="H865" s="2"/>
      <c r="I865" s="2"/>
      <c r="J865" s="2"/>
      <c r="K865" s="2"/>
      <c r="L865" s="2"/>
      <c r="M865" s="50"/>
      <c r="N865" s="32"/>
      <c r="O865" s="3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8"/>
      <c r="D866" s="50"/>
      <c r="E866" s="74"/>
      <c r="F866" s="2"/>
      <c r="G866" s="2"/>
      <c r="H866" s="2"/>
      <c r="I866" s="2"/>
      <c r="J866" s="2"/>
      <c r="K866" s="2"/>
      <c r="L866" s="2"/>
      <c r="M866" s="50"/>
      <c r="N866" s="32"/>
      <c r="O866" s="3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8"/>
      <c r="D867" s="50"/>
      <c r="E867" s="74"/>
      <c r="F867" s="2"/>
      <c r="G867" s="2"/>
      <c r="H867" s="2"/>
      <c r="I867" s="2"/>
      <c r="J867" s="2"/>
      <c r="K867" s="2"/>
      <c r="L867" s="2"/>
      <c r="M867" s="50"/>
      <c r="N867" s="32"/>
      <c r="O867" s="3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8"/>
      <c r="D868" s="50"/>
      <c r="E868" s="74"/>
      <c r="F868" s="2"/>
      <c r="G868" s="2"/>
      <c r="H868" s="2"/>
      <c r="I868" s="2"/>
      <c r="J868" s="2"/>
      <c r="K868" s="2"/>
      <c r="L868" s="2"/>
      <c r="M868" s="50"/>
      <c r="N868" s="32"/>
      <c r="O868" s="3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8"/>
      <c r="D869" s="50"/>
      <c r="E869" s="74"/>
      <c r="F869" s="2"/>
      <c r="G869" s="2"/>
      <c r="H869" s="2"/>
      <c r="I869" s="2"/>
      <c r="J869" s="2"/>
      <c r="K869" s="2"/>
      <c r="L869" s="2"/>
      <c r="M869" s="50"/>
      <c r="N869" s="32"/>
      <c r="O869" s="3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8"/>
      <c r="D870" s="50"/>
      <c r="E870" s="74"/>
      <c r="F870" s="2"/>
      <c r="G870" s="2"/>
      <c r="H870" s="2"/>
      <c r="I870" s="2"/>
      <c r="J870" s="2"/>
      <c r="K870" s="2"/>
      <c r="L870" s="2"/>
      <c r="M870" s="50"/>
      <c r="N870" s="32"/>
      <c r="O870" s="3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8"/>
      <c r="D871" s="50"/>
      <c r="E871" s="74"/>
      <c r="F871" s="2"/>
      <c r="G871" s="2"/>
      <c r="H871" s="2"/>
      <c r="I871" s="2"/>
      <c r="J871" s="2"/>
      <c r="K871" s="2"/>
      <c r="L871" s="2"/>
      <c r="M871" s="50"/>
      <c r="N871" s="32"/>
      <c r="O871" s="3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8"/>
      <c r="D872" s="50"/>
      <c r="E872" s="74"/>
      <c r="F872" s="2"/>
      <c r="G872" s="2"/>
      <c r="H872" s="2"/>
      <c r="I872" s="2"/>
      <c r="J872" s="2"/>
      <c r="K872" s="2"/>
      <c r="L872" s="2"/>
      <c r="M872" s="50"/>
      <c r="N872" s="32"/>
      <c r="O872" s="3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8"/>
      <c r="D873" s="50"/>
      <c r="E873" s="74"/>
      <c r="F873" s="2"/>
      <c r="G873" s="2"/>
      <c r="H873" s="2"/>
      <c r="I873" s="2"/>
      <c r="J873" s="2"/>
      <c r="K873" s="2"/>
      <c r="L873" s="2"/>
      <c r="M873" s="50"/>
      <c r="N873" s="32"/>
      <c r="O873" s="3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8"/>
      <c r="D874" s="50"/>
      <c r="E874" s="74"/>
      <c r="F874" s="2"/>
      <c r="G874" s="2"/>
      <c r="H874" s="2"/>
      <c r="I874" s="2"/>
      <c r="J874" s="2"/>
      <c r="K874" s="2"/>
      <c r="L874" s="2"/>
      <c r="M874" s="50"/>
      <c r="N874" s="32"/>
      <c r="O874" s="3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8"/>
      <c r="D875" s="50"/>
      <c r="E875" s="74"/>
      <c r="F875" s="2"/>
      <c r="G875" s="2"/>
      <c r="H875" s="2"/>
      <c r="I875" s="2"/>
      <c r="J875" s="2"/>
      <c r="K875" s="2"/>
      <c r="L875" s="2"/>
      <c r="M875" s="50"/>
      <c r="N875" s="32"/>
      <c r="O875" s="3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8"/>
      <c r="D876" s="50"/>
      <c r="E876" s="74"/>
      <c r="F876" s="2"/>
      <c r="G876" s="2"/>
      <c r="H876" s="2"/>
      <c r="I876" s="2"/>
      <c r="J876" s="2"/>
      <c r="K876" s="2"/>
      <c r="L876" s="2"/>
      <c r="M876" s="50"/>
      <c r="N876" s="32"/>
      <c r="O876" s="3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8"/>
      <c r="D877" s="50"/>
      <c r="E877" s="74"/>
      <c r="F877" s="2"/>
      <c r="G877" s="2"/>
      <c r="H877" s="2"/>
      <c r="I877" s="2"/>
      <c r="J877" s="2"/>
      <c r="K877" s="2"/>
      <c r="L877" s="2"/>
      <c r="M877" s="50"/>
      <c r="N877" s="32"/>
      <c r="O877" s="3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8"/>
      <c r="D878" s="50"/>
      <c r="E878" s="74"/>
      <c r="F878" s="2"/>
      <c r="G878" s="2"/>
      <c r="H878" s="2"/>
      <c r="I878" s="2"/>
      <c r="J878" s="2"/>
      <c r="K878" s="2"/>
      <c r="L878" s="2"/>
      <c r="M878" s="50"/>
      <c r="N878" s="32"/>
      <c r="O878" s="3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8"/>
      <c r="D879" s="50"/>
      <c r="E879" s="74"/>
      <c r="F879" s="2"/>
      <c r="G879" s="2"/>
      <c r="H879" s="2"/>
      <c r="I879" s="2"/>
      <c r="J879" s="2"/>
      <c r="K879" s="2"/>
      <c r="L879" s="2"/>
      <c r="M879" s="50"/>
      <c r="N879" s="32"/>
      <c r="O879" s="3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8"/>
      <c r="D880" s="50"/>
      <c r="E880" s="74"/>
      <c r="F880" s="2"/>
      <c r="G880" s="2"/>
      <c r="H880" s="2"/>
      <c r="I880" s="2"/>
      <c r="J880" s="2"/>
      <c r="K880" s="2"/>
      <c r="L880" s="2"/>
      <c r="M880" s="50"/>
      <c r="N880" s="32"/>
      <c r="O880" s="3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8"/>
      <c r="D881" s="50"/>
      <c r="E881" s="74"/>
      <c r="F881" s="2"/>
      <c r="G881" s="2"/>
      <c r="H881" s="2"/>
      <c r="I881" s="2"/>
      <c r="J881" s="2"/>
      <c r="K881" s="2"/>
      <c r="L881" s="2"/>
      <c r="M881" s="50"/>
      <c r="N881" s="32"/>
      <c r="O881" s="3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8"/>
      <c r="D882" s="50"/>
      <c r="E882" s="74"/>
      <c r="F882" s="2"/>
      <c r="G882" s="2"/>
      <c r="H882" s="2"/>
      <c r="I882" s="2"/>
      <c r="J882" s="2"/>
      <c r="K882" s="2"/>
      <c r="L882" s="2"/>
      <c r="M882" s="50"/>
      <c r="N882" s="32"/>
      <c r="O882" s="3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8"/>
      <c r="D883" s="50"/>
      <c r="E883" s="74"/>
      <c r="F883" s="2"/>
      <c r="G883" s="2"/>
      <c r="H883" s="2"/>
      <c r="I883" s="2"/>
      <c r="J883" s="2"/>
      <c r="K883" s="2"/>
      <c r="L883" s="2"/>
      <c r="M883" s="50"/>
      <c r="N883" s="32"/>
      <c r="O883" s="3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8"/>
      <c r="D884" s="50"/>
      <c r="E884" s="74"/>
      <c r="F884" s="2"/>
      <c r="G884" s="2"/>
      <c r="H884" s="2"/>
      <c r="I884" s="2"/>
      <c r="J884" s="2"/>
      <c r="K884" s="2"/>
      <c r="L884" s="2"/>
      <c r="M884" s="50"/>
      <c r="N884" s="32"/>
      <c r="O884" s="3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8"/>
      <c r="D885" s="50"/>
      <c r="E885" s="74"/>
      <c r="F885" s="2"/>
      <c r="G885" s="2"/>
      <c r="H885" s="2"/>
      <c r="I885" s="2"/>
      <c r="J885" s="2"/>
      <c r="K885" s="2"/>
      <c r="L885" s="2"/>
      <c r="M885" s="50"/>
      <c r="N885" s="32"/>
      <c r="O885" s="3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8"/>
      <c r="D886" s="50"/>
      <c r="E886" s="74"/>
      <c r="F886" s="2"/>
      <c r="G886" s="2"/>
      <c r="H886" s="2"/>
      <c r="I886" s="2"/>
      <c r="J886" s="2"/>
      <c r="K886" s="2"/>
      <c r="L886" s="2"/>
      <c r="M886" s="50"/>
      <c r="N886" s="32"/>
      <c r="O886" s="3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8"/>
      <c r="D887" s="50"/>
      <c r="E887" s="74"/>
      <c r="F887" s="2"/>
      <c r="G887" s="2"/>
      <c r="H887" s="2"/>
      <c r="I887" s="2"/>
      <c r="J887" s="2"/>
      <c r="K887" s="2"/>
      <c r="L887" s="2"/>
      <c r="M887" s="50"/>
      <c r="N887" s="32"/>
      <c r="O887" s="3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8"/>
      <c r="D888" s="50"/>
      <c r="E888" s="74"/>
      <c r="F888" s="2"/>
      <c r="G888" s="2"/>
      <c r="H888" s="2"/>
      <c r="I888" s="2"/>
      <c r="J888" s="2"/>
      <c r="K888" s="2"/>
      <c r="L888" s="2"/>
      <c r="M888" s="50"/>
      <c r="N888" s="32"/>
      <c r="O888" s="3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8"/>
      <c r="D889" s="50"/>
      <c r="E889" s="74"/>
      <c r="F889" s="2"/>
      <c r="G889" s="2"/>
      <c r="H889" s="2"/>
      <c r="I889" s="2"/>
      <c r="J889" s="2"/>
      <c r="K889" s="2"/>
      <c r="L889" s="2"/>
      <c r="M889" s="50"/>
      <c r="N889" s="32"/>
      <c r="O889" s="3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8"/>
      <c r="D890" s="50"/>
      <c r="E890" s="74"/>
      <c r="F890" s="2"/>
      <c r="G890" s="2"/>
      <c r="H890" s="2"/>
      <c r="I890" s="2"/>
      <c r="J890" s="2"/>
      <c r="K890" s="2"/>
      <c r="L890" s="2"/>
      <c r="M890" s="50"/>
      <c r="N890" s="32"/>
      <c r="O890" s="3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8"/>
      <c r="D891" s="50"/>
      <c r="E891" s="74"/>
      <c r="F891" s="2"/>
      <c r="G891" s="2"/>
      <c r="H891" s="2"/>
      <c r="I891" s="2"/>
      <c r="J891" s="2"/>
      <c r="K891" s="2"/>
      <c r="L891" s="2"/>
      <c r="M891" s="50"/>
      <c r="N891" s="32"/>
      <c r="O891" s="3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8"/>
      <c r="D892" s="50"/>
      <c r="E892" s="74"/>
      <c r="F892" s="2"/>
      <c r="G892" s="2"/>
      <c r="H892" s="2"/>
      <c r="I892" s="2"/>
      <c r="J892" s="2"/>
      <c r="K892" s="2"/>
      <c r="L892" s="2"/>
      <c r="M892" s="50"/>
      <c r="N892" s="32"/>
      <c r="O892" s="3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8"/>
      <c r="D893" s="50"/>
      <c r="E893" s="74"/>
      <c r="F893" s="2"/>
      <c r="G893" s="2"/>
      <c r="H893" s="2"/>
      <c r="I893" s="2"/>
      <c r="J893" s="2"/>
      <c r="K893" s="2"/>
      <c r="L893" s="2"/>
      <c r="M893" s="50"/>
      <c r="N893" s="32"/>
      <c r="O893" s="3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8"/>
      <c r="D894" s="50"/>
      <c r="E894" s="74"/>
      <c r="F894" s="2"/>
      <c r="G894" s="2"/>
      <c r="H894" s="2"/>
      <c r="I894" s="2"/>
      <c r="J894" s="2"/>
      <c r="K894" s="2"/>
      <c r="L894" s="2"/>
      <c r="M894" s="50"/>
      <c r="N894" s="32"/>
      <c r="O894" s="3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8"/>
      <c r="D895" s="50"/>
      <c r="E895" s="74"/>
      <c r="F895" s="2"/>
      <c r="G895" s="2"/>
      <c r="H895" s="2"/>
      <c r="I895" s="2"/>
      <c r="J895" s="2"/>
      <c r="K895" s="2"/>
      <c r="L895" s="2"/>
      <c r="M895" s="50"/>
      <c r="N895" s="32"/>
      <c r="O895" s="3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8"/>
      <c r="D896" s="50"/>
      <c r="E896" s="74"/>
      <c r="F896" s="2"/>
      <c r="G896" s="2"/>
      <c r="H896" s="2"/>
      <c r="I896" s="2"/>
      <c r="J896" s="2"/>
      <c r="K896" s="2"/>
      <c r="L896" s="2"/>
      <c r="M896" s="50"/>
      <c r="N896" s="32"/>
      <c r="O896" s="3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8"/>
      <c r="D897" s="50"/>
      <c r="E897" s="74"/>
      <c r="F897" s="2"/>
      <c r="G897" s="2"/>
      <c r="H897" s="2"/>
      <c r="I897" s="2"/>
      <c r="J897" s="2"/>
      <c r="K897" s="2"/>
      <c r="L897" s="2"/>
      <c r="M897" s="50"/>
      <c r="N897" s="32"/>
      <c r="O897" s="3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8"/>
      <c r="D898" s="50"/>
      <c r="E898" s="74"/>
      <c r="F898" s="2"/>
      <c r="G898" s="2"/>
      <c r="H898" s="2"/>
      <c r="I898" s="2"/>
      <c r="J898" s="2"/>
      <c r="K898" s="2"/>
      <c r="L898" s="2"/>
      <c r="M898" s="50"/>
      <c r="N898" s="32"/>
      <c r="O898" s="3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8"/>
      <c r="D899" s="50"/>
      <c r="E899" s="74"/>
      <c r="F899" s="2"/>
      <c r="G899" s="2"/>
      <c r="H899" s="2"/>
      <c r="I899" s="2"/>
      <c r="J899" s="2"/>
      <c r="K899" s="2"/>
      <c r="L899" s="2"/>
      <c r="M899" s="50"/>
      <c r="N899" s="32"/>
      <c r="O899" s="3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8"/>
      <c r="D900" s="50"/>
      <c r="E900" s="74"/>
      <c r="F900" s="2"/>
      <c r="G900" s="2"/>
      <c r="H900" s="2"/>
      <c r="I900" s="2"/>
      <c r="J900" s="2"/>
      <c r="K900" s="2"/>
      <c r="L900" s="2"/>
      <c r="M900" s="50"/>
      <c r="N900" s="32"/>
      <c r="O900" s="3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8"/>
      <c r="D901" s="50"/>
      <c r="E901" s="74"/>
      <c r="F901" s="2"/>
      <c r="G901" s="2"/>
      <c r="H901" s="2"/>
      <c r="I901" s="2"/>
      <c r="J901" s="2"/>
      <c r="K901" s="2"/>
      <c r="L901" s="2"/>
      <c r="M901" s="50"/>
      <c r="N901" s="32"/>
      <c r="O901" s="3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8"/>
      <c r="D902" s="50"/>
      <c r="E902" s="74"/>
      <c r="F902" s="2"/>
      <c r="G902" s="2"/>
      <c r="H902" s="2"/>
      <c r="I902" s="2"/>
      <c r="J902" s="2"/>
      <c r="K902" s="2"/>
      <c r="L902" s="2"/>
      <c r="M902" s="50"/>
      <c r="N902" s="32"/>
      <c r="O902" s="3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8"/>
      <c r="D903" s="50"/>
      <c r="E903" s="74"/>
      <c r="F903" s="2"/>
      <c r="G903" s="2"/>
      <c r="H903" s="2"/>
      <c r="I903" s="2"/>
      <c r="J903" s="2"/>
      <c r="K903" s="2"/>
      <c r="L903" s="2"/>
      <c r="M903" s="50"/>
      <c r="N903" s="32"/>
      <c r="O903" s="3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8"/>
      <c r="D904" s="50"/>
      <c r="E904" s="74"/>
      <c r="F904" s="2"/>
      <c r="G904" s="2"/>
      <c r="H904" s="2"/>
      <c r="I904" s="2"/>
      <c r="J904" s="2"/>
      <c r="K904" s="2"/>
      <c r="L904" s="2"/>
      <c r="M904" s="50"/>
      <c r="N904" s="32"/>
      <c r="O904" s="3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8"/>
      <c r="D905" s="50"/>
      <c r="E905" s="74"/>
      <c r="F905" s="2"/>
      <c r="G905" s="2"/>
      <c r="H905" s="2"/>
      <c r="I905" s="2"/>
      <c r="J905" s="2"/>
      <c r="K905" s="2"/>
      <c r="L905" s="2"/>
      <c r="M905" s="50"/>
      <c r="N905" s="32"/>
      <c r="O905" s="3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8"/>
      <c r="D906" s="50"/>
      <c r="E906" s="74"/>
      <c r="F906" s="2"/>
      <c r="G906" s="2"/>
      <c r="H906" s="2"/>
      <c r="I906" s="2"/>
      <c r="J906" s="2"/>
      <c r="K906" s="2"/>
      <c r="L906" s="2"/>
      <c r="M906" s="50"/>
      <c r="N906" s="32"/>
      <c r="O906" s="3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8"/>
      <c r="D907" s="50"/>
      <c r="E907" s="74"/>
      <c r="F907" s="2"/>
      <c r="G907" s="2"/>
      <c r="H907" s="2"/>
      <c r="I907" s="2"/>
      <c r="J907" s="2"/>
      <c r="K907" s="2"/>
      <c r="L907" s="2"/>
      <c r="M907" s="50"/>
      <c r="N907" s="32"/>
      <c r="O907" s="3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8"/>
      <c r="D908" s="50"/>
      <c r="E908" s="74"/>
      <c r="F908" s="2"/>
      <c r="G908" s="2"/>
      <c r="H908" s="2"/>
      <c r="I908" s="2"/>
      <c r="J908" s="2"/>
      <c r="K908" s="2"/>
      <c r="L908" s="2"/>
      <c r="M908" s="50"/>
      <c r="N908" s="32"/>
      <c r="O908" s="3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8"/>
      <c r="D909" s="50"/>
      <c r="E909" s="74"/>
      <c r="F909" s="2"/>
      <c r="G909" s="2"/>
      <c r="H909" s="2"/>
      <c r="I909" s="2"/>
      <c r="J909" s="2"/>
      <c r="K909" s="2"/>
      <c r="L909" s="2"/>
      <c r="M909" s="50"/>
      <c r="N909" s="32"/>
      <c r="O909" s="3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8"/>
      <c r="D910" s="50"/>
      <c r="E910" s="74"/>
      <c r="F910" s="2"/>
      <c r="G910" s="2"/>
      <c r="H910" s="2"/>
      <c r="I910" s="2"/>
      <c r="J910" s="2"/>
      <c r="K910" s="2"/>
      <c r="L910" s="2"/>
      <c r="M910" s="50"/>
      <c r="N910" s="32"/>
      <c r="O910" s="3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8"/>
      <c r="D911" s="50"/>
      <c r="E911" s="74"/>
      <c r="F911" s="2"/>
      <c r="G911" s="2"/>
      <c r="H911" s="2"/>
      <c r="I911" s="2"/>
      <c r="J911" s="2"/>
      <c r="K911" s="2"/>
      <c r="L911" s="2"/>
      <c r="M911" s="50"/>
      <c r="N911" s="32"/>
      <c r="O911" s="3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8"/>
      <c r="D912" s="50"/>
      <c r="E912" s="74"/>
      <c r="F912" s="2"/>
      <c r="G912" s="2"/>
      <c r="H912" s="2"/>
      <c r="I912" s="2"/>
      <c r="J912" s="2"/>
      <c r="K912" s="2"/>
      <c r="L912" s="2"/>
      <c r="M912" s="50"/>
      <c r="N912" s="32"/>
      <c r="O912" s="3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8"/>
      <c r="D913" s="50"/>
      <c r="E913" s="74"/>
      <c r="F913" s="2"/>
      <c r="G913" s="2"/>
      <c r="H913" s="2"/>
      <c r="I913" s="2"/>
      <c r="J913" s="2"/>
      <c r="K913" s="2"/>
      <c r="L913" s="2"/>
      <c r="M913" s="50"/>
      <c r="N913" s="32"/>
      <c r="O913" s="3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8"/>
      <c r="D914" s="50"/>
      <c r="E914" s="74"/>
      <c r="F914" s="2"/>
      <c r="G914" s="2"/>
      <c r="H914" s="2"/>
      <c r="I914" s="2"/>
      <c r="J914" s="2"/>
      <c r="K914" s="2"/>
      <c r="L914" s="2"/>
      <c r="M914" s="50"/>
      <c r="N914" s="32"/>
      <c r="O914" s="3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8"/>
      <c r="D915" s="50"/>
      <c r="E915" s="74"/>
      <c r="F915" s="2"/>
      <c r="G915" s="2"/>
      <c r="H915" s="2"/>
      <c r="I915" s="2"/>
      <c r="J915" s="2"/>
      <c r="K915" s="2"/>
      <c r="L915" s="2"/>
      <c r="M915" s="50"/>
      <c r="N915" s="32"/>
      <c r="O915" s="3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8"/>
      <c r="D916" s="50"/>
      <c r="E916" s="74"/>
      <c r="F916" s="2"/>
      <c r="G916" s="2"/>
      <c r="H916" s="2"/>
      <c r="I916" s="2"/>
      <c r="J916" s="2"/>
      <c r="K916" s="2"/>
      <c r="L916" s="2"/>
      <c r="M916" s="50"/>
      <c r="N916" s="32"/>
      <c r="O916" s="3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8"/>
      <c r="D917" s="50"/>
      <c r="E917" s="74"/>
      <c r="F917" s="2"/>
      <c r="G917" s="2"/>
      <c r="H917" s="2"/>
      <c r="I917" s="2"/>
      <c r="J917" s="2"/>
      <c r="K917" s="2"/>
      <c r="L917" s="2"/>
      <c r="M917" s="50"/>
      <c r="N917" s="32"/>
      <c r="O917" s="3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8"/>
      <c r="D918" s="50"/>
      <c r="E918" s="74"/>
      <c r="F918" s="2"/>
      <c r="G918" s="2"/>
      <c r="H918" s="2"/>
      <c r="I918" s="2"/>
      <c r="J918" s="2"/>
      <c r="K918" s="2"/>
      <c r="L918" s="2"/>
      <c r="M918" s="50"/>
      <c r="N918" s="32"/>
      <c r="O918" s="3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8"/>
      <c r="D919" s="50"/>
      <c r="E919" s="74"/>
      <c r="F919" s="2"/>
      <c r="G919" s="2"/>
      <c r="H919" s="2"/>
      <c r="I919" s="2"/>
      <c r="J919" s="2"/>
      <c r="K919" s="2"/>
      <c r="L919" s="2"/>
      <c r="M919" s="50"/>
      <c r="N919" s="32"/>
      <c r="O919" s="3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8"/>
      <c r="D920" s="50"/>
      <c r="E920" s="74"/>
      <c r="F920" s="2"/>
      <c r="G920" s="2"/>
      <c r="H920" s="2"/>
      <c r="I920" s="2"/>
      <c r="J920" s="2"/>
      <c r="K920" s="2"/>
      <c r="L920" s="2"/>
      <c r="M920" s="50"/>
      <c r="N920" s="32"/>
      <c r="O920" s="3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8"/>
      <c r="D921" s="50"/>
      <c r="E921" s="74"/>
      <c r="F921" s="2"/>
      <c r="G921" s="2"/>
      <c r="H921" s="2"/>
      <c r="I921" s="2"/>
      <c r="J921" s="2"/>
      <c r="K921" s="2"/>
      <c r="L921" s="2"/>
      <c r="M921" s="50"/>
      <c r="N921" s="32"/>
      <c r="O921" s="3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8"/>
      <c r="D922" s="50"/>
      <c r="E922" s="74"/>
      <c r="F922" s="2"/>
      <c r="G922" s="2"/>
      <c r="H922" s="2"/>
      <c r="I922" s="2"/>
      <c r="J922" s="2"/>
      <c r="K922" s="2"/>
      <c r="L922" s="2"/>
      <c r="M922" s="50"/>
      <c r="N922" s="32"/>
      <c r="O922" s="3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8"/>
      <c r="D923" s="50"/>
      <c r="E923" s="74"/>
      <c r="F923" s="2"/>
      <c r="G923" s="2"/>
      <c r="H923" s="2"/>
      <c r="I923" s="2"/>
      <c r="J923" s="2"/>
      <c r="K923" s="2"/>
      <c r="L923" s="2"/>
      <c r="M923" s="50"/>
      <c r="N923" s="32"/>
      <c r="O923" s="3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8"/>
      <c r="D924" s="50"/>
      <c r="E924" s="74"/>
      <c r="F924" s="2"/>
      <c r="G924" s="2"/>
      <c r="H924" s="2"/>
      <c r="I924" s="2"/>
      <c r="J924" s="2"/>
      <c r="K924" s="2"/>
      <c r="L924" s="2"/>
      <c r="M924" s="50"/>
      <c r="N924" s="32"/>
      <c r="O924" s="3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8"/>
      <c r="D925" s="50"/>
      <c r="E925" s="74"/>
      <c r="F925" s="2"/>
      <c r="G925" s="2"/>
      <c r="H925" s="2"/>
      <c r="I925" s="2"/>
      <c r="J925" s="2"/>
      <c r="K925" s="2"/>
      <c r="L925" s="2"/>
      <c r="M925" s="50"/>
      <c r="N925" s="32"/>
      <c r="O925" s="3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8"/>
      <c r="D926" s="50"/>
      <c r="E926" s="74"/>
      <c r="F926" s="2"/>
      <c r="G926" s="2"/>
      <c r="H926" s="2"/>
      <c r="I926" s="2"/>
      <c r="J926" s="2"/>
      <c r="K926" s="2"/>
      <c r="L926" s="2"/>
      <c r="M926" s="50"/>
      <c r="N926" s="32"/>
      <c r="O926" s="3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8"/>
      <c r="D927" s="50"/>
      <c r="E927" s="74"/>
      <c r="F927" s="2"/>
      <c r="G927" s="2"/>
      <c r="H927" s="2"/>
      <c r="I927" s="2"/>
      <c r="J927" s="2"/>
      <c r="K927" s="2"/>
      <c r="L927" s="2"/>
      <c r="M927" s="50"/>
      <c r="N927" s="32"/>
      <c r="O927" s="3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8"/>
      <c r="D928" s="50"/>
      <c r="E928" s="74"/>
      <c r="F928" s="2"/>
      <c r="G928" s="2"/>
      <c r="H928" s="2"/>
      <c r="I928" s="2"/>
      <c r="J928" s="2"/>
      <c r="K928" s="2"/>
      <c r="L928" s="2"/>
      <c r="M928" s="50"/>
      <c r="N928" s="32"/>
      <c r="O928" s="3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8"/>
      <c r="D929" s="50"/>
      <c r="E929" s="74"/>
      <c r="F929" s="2"/>
      <c r="G929" s="2"/>
      <c r="H929" s="2"/>
      <c r="I929" s="2"/>
      <c r="J929" s="2"/>
      <c r="K929" s="2"/>
      <c r="L929" s="2"/>
      <c r="M929" s="50"/>
      <c r="N929" s="32"/>
      <c r="O929" s="3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8"/>
      <c r="D930" s="50"/>
      <c r="E930" s="74"/>
      <c r="F930" s="2"/>
      <c r="G930" s="2"/>
      <c r="H930" s="2"/>
      <c r="I930" s="2"/>
      <c r="J930" s="2"/>
      <c r="K930" s="2"/>
      <c r="L930" s="2"/>
      <c r="M930" s="50"/>
      <c r="N930" s="32"/>
      <c r="O930" s="3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8"/>
      <c r="D931" s="50"/>
      <c r="E931" s="74"/>
      <c r="F931" s="2"/>
      <c r="G931" s="2"/>
      <c r="H931" s="2"/>
      <c r="I931" s="2"/>
      <c r="J931" s="2"/>
      <c r="K931" s="2"/>
      <c r="L931" s="2"/>
      <c r="M931" s="50"/>
      <c r="N931" s="32"/>
      <c r="O931" s="3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8"/>
      <c r="D932" s="50"/>
      <c r="E932" s="74"/>
      <c r="F932" s="2"/>
      <c r="G932" s="2"/>
      <c r="H932" s="2"/>
      <c r="I932" s="2"/>
      <c r="J932" s="2"/>
      <c r="K932" s="2"/>
      <c r="L932" s="2"/>
      <c r="M932" s="50"/>
      <c r="N932" s="32"/>
      <c r="O932" s="3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8"/>
      <c r="D933" s="50"/>
      <c r="E933" s="74"/>
      <c r="F933" s="2"/>
      <c r="G933" s="2"/>
      <c r="H933" s="2"/>
      <c r="I933" s="2"/>
      <c r="J933" s="2"/>
      <c r="K933" s="2"/>
      <c r="L933" s="2"/>
      <c r="M933" s="50"/>
      <c r="N933" s="32"/>
      <c r="O933" s="3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8"/>
      <c r="D934" s="50"/>
      <c r="E934" s="74"/>
      <c r="F934" s="2"/>
      <c r="G934" s="2"/>
      <c r="H934" s="2"/>
      <c r="I934" s="2"/>
      <c r="J934" s="2"/>
      <c r="K934" s="2"/>
      <c r="L934" s="2"/>
      <c r="M934" s="50"/>
      <c r="N934" s="32"/>
      <c r="O934" s="3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8"/>
      <c r="D935" s="50"/>
      <c r="E935" s="74"/>
      <c r="F935" s="2"/>
      <c r="G935" s="2"/>
      <c r="H935" s="2"/>
      <c r="I935" s="2"/>
      <c r="J935" s="2"/>
      <c r="K935" s="2"/>
      <c r="L935" s="2"/>
      <c r="M935" s="50"/>
      <c r="N935" s="32"/>
      <c r="O935" s="3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8"/>
      <c r="D936" s="50"/>
      <c r="E936" s="74"/>
      <c r="F936" s="2"/>
      <c r="G936" s="2"/>
      <c r="H936" s="2"/>
      <c r="I936" s="2"/>
      <c r="J936" s="2"/>
      <c r="K936" s="2"/>
      <c r="L936" s="2"/>
      <c r="M936" s="50"/>
      <c r="N936" s="32"/>
      <c r="O936" s="3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8"/>
      <c r="D937" s="50"/>
      <c r="E937" s="74"/>
      <c r="F937" s="2"/>
      <c r="G937" s="2"/>
      <c r="H937" s="2"/>
      <c r="I937" s="2"/>
      <c r="J937" s="2"/>
      <c r="K937" s="2"/>
      <c r="L937" s="2"/>
      <c r="M937" s="50"/>
      <c r="N937" s="32"/>
      <c r="O937" s="3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8"/>
      <c r="D938" s="50"/>
      <c r="E938" s="74"/>
      <c r="F938" s="2"/>
      <c r="G938" s="2"/>
      <c r="H938" s="2"/>
      <c r="I938" s="2"/>
      <c r="J938" s="2"/>
      <c r="K938" s="2"/>
      <c r="L938" s="2"/>
      <c r="M938" s="50"/>
      <c r="N938" s="32"/>
      <c r="O938" s="3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8"/>
      <c r="D939" s="50"/>
      <c r="E939" s="74"/>
      <c r="F939" s="2"/>
      <c r="G939" s="2"/>
      <c r="H939" s="2"/>
      <c r="I939" s="2"/>
      <c r="J939" s="2"/>
      <c r="K939" s="2"/>
      <c r="L939" s="2"/>
      <c r="M939" s="50"/>
      <c r="N939" s="32"/>
      <c r="O939" s="3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8"/>
      <c r="D940" s="50"/>
      <c r="E940" s="74"/>
      <c r="F940" s="2"/>
      <c r="G940" s="2"/>
      <c r="H940" s="2"/>
      <c r="I940" s="2"/>
      <c r="J940" s="2"/>
      <c r="K940" s="2"/>
      <c r="L940" s="2"/>
      <c r="M940" s="50"/>
      <c r="N940" s="32"/>
      <c r="O940" s="3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8"/>
      <c r="D941" s="50"/>
      <c r="E941" s="74"/>
      <c r="F941" s="2"/>
      <c r="G941" s="2"/>
      <c r="H941" s="2"/>
      <c r="I941" s="2"/>
      <c r="J941" s="2"/>
      <c r="K941" s="2"/>
      <c r="L941" s="2"/>
      <c r="M941" s="50"/>
      <c r="N941" s="32"/>
      <c r="O941" s="3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8"/>
      <c r="D942" s="50"/>
      <c r="E942" s="74"/>
      <c r="F942" s="2"/>
      <c r="G942" s="2"/>
      <c r="H942" s="2"/>
      <c r="I942" s="2"/>
      <c r="J942" s="2"/>
      <c r="K942" s="2"/>
      <c r="L942" s="2"/>
      <c r="M942" s="50"/>
      <c r="N942" s="32"/>
      <c r="O942" s="3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8"/>
      <c r="D943" s="50"/>
      <c r="E943" s="74"/>
      <c r="F943" s="2"/>
      <c r="G943" s="2"/>
      <c r="H943" s="2"/>
      <c r="I943" s="2"/>
      <c r="J943" s="2"/>
      <c r="K943" s="2"/>
      <c r="L943" s="2"/>
      <c r="M943" s="50"/>
      <c r="N943" s="32"/>
      <c r="O943" s="3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8"/>
      <c r="D944" s="50"/>
      <c r="E944" s="74"/>
      <c r="F944" s="2"/>
      <c r="G944" s="2"/>
      <c r="H944" s="2"/>
      <c r="I944" s="2"/>
      <c r="J944" s="2"/>
      <c r="K944" s="2"/>
      <c r="L944" s="2"/>
      <c r="M944" s="50"/>
      <c r="N944" s="32"/>
      <c r="O944" s="3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8"/>
      <c r="D945" s="50"/>
      <c r="E945" s="74"/>
      <c r="F945" s="2"/>
      <c r="G945" s="2"/>
      <c r="H945" s="2"/>
      <c r="I945" s="2"/>
      <c r="J945" s="2"/>
      <c r="K945" s="2"/>
      <c r="L945" s="2"/>
      <c r="M945" s="50"/>
      <c r="N945" s="32"/>
      <c r="O945" s="3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8"/>
      <c r="D946" s="50"/>
      <c r="E946" s="74"/>
      <c r="F946" s="2"/>
      <c r="G946" s="2"/>
      <c r="H946" s="2"/>
      <c r="I946" s="2"/>
      <c r="J946" s="2"/>
      <c r="K946" s="2"/>
      <c r="L946" s="2"/>
      <c r="M946" s="50"/>
      <c r="N946" s="32"/>
      <c r="O946" s="3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8"/>
      <c r="D947" s="50"/>
      <c r="E947" s="74"/>
      <c r="F947" s="2"/>
      <c r="G947" s="2"/>
      <c r="H947" s="2"/>
      <c r="I947" s="2"/>
      <c r="J947" s="2"/>
      <c r="K947" s="2"/>
      <c r="L947" s="2"/>
      <c r="M947" s="50"/>
      <c r="N947" s="32"/>
      <c r="O947" s="3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8"/>
      <c r="D948" s="50"/>
      <c r="E948" s="74"/>
      <c r="F948" s="2"/>
      <c r="G948" s="2"/>
      <c r="H948" s="2"/>
      <c r="I948" s="2"/>
      <c r="J948" s="2"/>
      <c r="K948" s="2"/>
      <c r="L948" s="2"/>
      <c r="M948" s="50"/>
      <c r="N948" s="32"/>
      <c r="O948" s="3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8"/>
      <c r="D949" s="50"/>
      <c r="E949" s="74"/>
      <c r="F949" s="2"/>
      <c r="G949" s="2"/>
      <c r="H949" s="2"/>
      <c r="I949" s="2"/>
      <c r="J949" s="2"/>
      <c r="K949" s="2"/>
      <c r="L949" s="2"/>
      <c r="M949" s="50"/>
      <c r="N949" s="32"/>
      <c r="O949" s="3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8"/>
      <c r="D950" s="50"/>
      <c r="E950" s="74"/>
      <c r="F950" s="2"/>
      <c r="G950" s="2"/>
      <c r="H950" s="2"/>
      <c r="I950" s="2"/>
      <c r="J950" s="2"/>
      <c r="K950" s="2"/>
      <c r="L950" s="2"/>
      <c r="M950" s="50"/>
      <c r="N950" s="32"/>
      <c r="O950" s="3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8"/>
      <c r="D951" s="50"/>
      <c r="E951" s="74"/>
      <c r="F951" s="2"/>
      <c r="G951" s="2"/>
      <c r="H951" s="2"/>
      <c r="I951" s="2"/>
      <c r="J951" s="2"/>
      <c r="K951" s="2"/>
      <c r="L951" s="2"/>
      <c r="M951" s="50"/>
      <c r="N951" s="32"/>
      <c r="O951" s="3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8"/>
      <c r="D952" s="50"/>
      <c r="E952" s="74"/>
      <c r="F952" s="2"/>
      <c r="G952" s="2"/>
      <c r="H952" s="2"/>
      <c r="I952" s="2"/>
      <c r="J952" s="2"/>
      <c r="K952" s="2"/>
      <c r="L952" s="2"/>
      <c r="M952" s="50"/>
      <c r="N952" s="32"/>
      <c r="O952" s="3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8"/>
      <c r="D953" s="50"/>
      <c r="E953" s="74"/>
      <c r="F953" s="2"/>
      <c r="G953" s="2"/>
      <c r="H953" s="2"/>
      <c r="I953" s="2"/>
      <c r="J953" s="2"/>
      <c r="K953" s="2"/>
      <c r="L953" s="2"/>
      <c r="M953" s="50"/>
      <c r="N953" s="32"/>
      <c r="O953" s="3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8"/>
      <c r="D954" s="50"/>
      <c r="E954" s="74"/>
      <c r="F954" s="2"/>
      <c r="G954" s="2"/>
      <c r="H954" s="2"/>
      <c r="I954" s="2"/>
      <c r="J954" s="2"/>
      <c r="K954" s="2"/>
      <c r="L954" s="2"/>
      <c r="M954" s="50"/>
      <c r="N954" s="32"/>
      <c r="O954" s="3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8"/>
      <c r="D955" s="50"/>
      <c r="E955" s="74"/>
      <c r="F955" s="2"/>
      <c r="G955" s="2"/>
      <c r="H955" s="2"/>
      <c r="I955" s="2"/>
      <c r="J955" s="2"/>
      <c r="K955" s="2"/>
      <c r="L955" s="2"/>
      <c r="M955" s="50"/>
      <c r="N955" s="32"/>
      <c r="O955" s="3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8"/>
      <c r="D956" s="50"/>
      <c r="E956" s="74"/>
      <c r="F956" s="2"/>
      <c r="G956" s="2"/>
      <c r="H956" s="2"/>
      <c r="I956" s="2"/>
      <c r="J956" s="2"/>
      <c r="K956" s="2"/>
      <c r="L956" s="2"/>
      <c r="M956" s="50"/>
      <c r="N956" s="32"/>
      <c r="O956" s="3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8"/>
      <c r="D957" s="50"/>
      <c r="E957" s="74"/>
      <c r="F957" s="2"/>
      <c r="G957" s="2"/>
      <c r="H957" s="2"/>
      <c r="I957" s="2"/>
      <c r="J957" s="2"/>
      <c r="K957" s="2"/>
      <c r="L957" s="2"/>
      <c r="M957" s="50"/>
      <c r="N957" s="32"/>
      <c r="O957" s="3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8"/>
      <c r="D958" s="50"/>
      <c r="E958" s="74"/>
      <c r="F958" s="2"/>
      <c r="G958" s="2"/>
      <c r="H958" s="2"/>
      <c r="I958" s="2"/>
      <c r="J958" s="2"/>
      <c r="K958" s="2"/>
      <c r="L958" s="2"/>
      <c r="M958" s="50"/>
      <c r="N958" s="32"/>
      <c r="O958" s="3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8"/>
      <c r="D959" s="50"/>
      <c r="E959" s="74"/>
      <c r="F959" s="2"/>
      <c r="G959" s="2"/>
      <c r="H959" s="2"/>
      <c r="I959" s="2"/>
      <c r="J959" s="2"/>
      <c r="K959" s="2"/>
      <c r="L959" s="2"/>
      <c r="M959" s="50"/>
      <c r="N959" s="32"/>
      <c r="O959" s="3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8"/>
      <c r="D960" s="50"/>
      <c r="E960" s="74"/>
      <c r="F960" s="2"/>
      <c r="G960" s="2"/>
      <c r="H960" s="2"/>
      <c r="I960" s="2"/>
      <c r="J960" s="2"/>
      <c r="K960" s="2"/>
      <c r="L960" s="2"/>
      <c r="M960" s="50"/>
      <c r="N960" s="32"/>
      <c r="O960" s="3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8"/>
      <c r="D961" s="50"/>
      <c r="E961" s="74"/>
      <c r="F961" s="2"/>
      <c r="G961" s="2"/>
      <c r="H961" s="2"/>
      <c r="I961" s="2"/>
      <c r="J961" s="2"/>
      <c r="K961" s="2"/>
      <c r="L961" s="2"/>
      <c r="M961" s="50"/>
      <c r="N961" s="32"/>
      <c r="O961" s="3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8"/>
      <c r="D962" s="50"/>
      <c r="E962" s="74"/>
      <c r="F962" s="2"/>
      <c r="G962" s="2"/>
      <c r="H962" s="2"/>
      <c r="I962" s="2"/>
      <c r="J962" s="2"/>
      <c r="K962" s="2"/>
      <c r="L962" s="2"/>
      <c r="M962" s="50"/>
      <c r="N962" s="32"/>
      <c r="O962" s="3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8"/>
      <c r="D963" s="50"/>
      <c r="E963" s="74"/>
      <c r="F963" s="2"/>
      <c r="G963" s="2"/>
      <c r="H963" s="2"/>
      <c r="I963" s="2"/>
      <c r="J963" s="2"/>
      <c r="K963" s="2"/>
      <c r="L963" s="2"/>
      <c r="M963" s="50"/>
      <c r="N963" s="32"/>
      <c r="O963" s="3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8"/>
      <c r="D964" s="50"/>
      <c r="E964" s="74"/>
      <c r="F964" s="2"/>
      <c r="G964" s="2"/>
      <c r="H964" s="2"/>
      <c r="I964" s="2"/>
      <c r="J964" s="2"/>
      <c r="K964" s="2"/>
      <c r="L964" s="2"/>
      <c r="M964" s="50"/>
      <c r="N964" s="32"/>
      <c r="O964" s="3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8"/>
      <c r="D965" s="50"/>
      <c r="E965" s="74"/>
      <c r="F965" s="2"/>
      <c r="G965" s="2"/>
      <c r="H965" s="2"/>
      <c r="I965" s="2"/>
      <c r="J965" s="2"/>
      <c r="K965" s="2"/>
      <c r="L965" s="2"/>
      <c r="M965" s="50"/>
      <c r="N965" s="32"/>
      <c r="O965" s="3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8"/>
      <c r="D966" s="50"/>
      <c r="E966" s="74"/>
      <c r="F966" s="2"/>
      <c r="G966" s="2"/>
      <c r="H966" s="2"/>
      <c r="I966" s="2"/>
      <c r="J966" s="2"/>
      <c r="K966" s="2"/>
      <c r="L966" s="2"/>
      <c r="M966" s="50"/>
      <c r="N966" s="32"/>
      <c r="O966" s="3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8"/>
      <c r="D967" s="50"/>
      <c r="E967" s="74"/>
      <c r="F967" s="2"/>
      <c r="G967" s="2"/>
      <c r="H967" s="2"/>
      <c r="I967" s="2"/>
      <c r="J967" s="2"/>
      <c r="K967" s="2"/>
      <c r="L967" s="2"/>
      <c r="M967" s="50"/>
      <c r="N967" s="32"/>
      <c r="O967" s="3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8"/>
      <c r="D968" s="50"/>
      <c r="E968" s="74"/>
      <c r="F968" s="2"/>
      <c r="G968" s="2"/>
      <c r="H968" s="2"/>
      <c r="I968" s="2"/>
      <c r="J968" s="2"/>
      <c r="K968" s="2"/>
      <c r="L968" s="2"/>
      <c r="M968" s="50"/>
      <c r="N968" s="32"/>
      <c r="O968" s="3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8"/>
      <c r="D969" s="50"/>
      <c r="E969" s="74"/>
      <c r="F969" s="2"/>
      <c r="G969" s="2"/>
      <c r="H969" s="2"/>
      <c r="I969" s="2"/>
      <c r="J969" s="2"/>
      <c r="K969" s="2"/>
      <c r="L969" s="2"/>
      <c r="M969" s="50"/>
      <c r="N969" s="32"/>
      <c r="O969" s="3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8"/>
      <c r="D970" s="50"/>
      <c r="E970" s="74"/>
      <c r="F970" s="2"/>
      <c r="G970" s="2"/>
      <c r="H970" s="2"/>
      <c r="I970" s="2"/>
      <c r="J970" s="2"/>
      <c r="K970" s="2"/>
      <c r="L970" s="2"/>
      <c r="M970" s="50"/>
      <c r="N970" s="32"/>
      <c r="O970" s="3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8"/>
      <c r="D971" s="50"/>
      <c r="E971" s="74"/>
      <c r="F971" s="2"/>
      <c r="G971" s="2"/>
      <c r="H971" s="2"/>
      <c r="I971" s="2"/>
      <c r="J971" s="2"/>
      <c r="K971" s="2"/>
      <c r="L971" s="2"/>
      <c r="M971" s="50"/>
      <c r="N971" s="32"/>
      <c r="O971" s="3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8"/>
      <c r="D972" s="50"/>
      <c r="E972" s="74"/>
      <c r="F972" s="2"/>
      <c r="G972" s="2"/>
      <c r="H972" s="2"/>
      <c r="I972" s="2"/>
      <c r="J972" s="2"/>
      <c r="K972" s="2"/>
      <c r="L972" s="2"/>
      <c r="M972" s="50"/>
      <c r="N972" s="32"/>
      <c r="O972" s="3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8"/>
      <c r="D973" s="50"/>
      <c r="E973" s="74"/>
      <c r="F973" s="2"/>
      <c r="G973" s="2"/>
      <c r="H973" s="2"/>
      <c r="I973" s="2"/>
      <c r="J973" s="2"/>
      <c r="K973" s="2"/>
      <c r="L973" s="2"/>
      <c r="M973" s="50"/>
      <c r="N973" s="32"/>
      <c r="O973" s="3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8"/>
      <c r="D974" s="50"/>
      <c r="E974" s="74"/>
      <c r="F974" s="2"/>
      <c r="G974" s="2"/>
      <c r="H974" s="2"/>
      <c r="I974" s="2"/>
      <c r="J974" s="2"/>
      <c r="K974" s="2"/>
      <c r="L974" s="2"/>
      <c r="M974" s="50"/>
      <c r="N974" s="32"/>
      <c r="O974" s="3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8"/>
      <c r="D975" s="50"/>
      <c r="E975" s="74"/>
      <c r="F975" s="2"/>
      <c r="G975" s="2"/>
      <c r="H975" s="2"/>
      <c r="I975" s="2"/>
      <c r="J975" s="2"/>
      <c r="K975" s="2"/>
      <c r="L975" s="2"/>
      <c r="M975" s="50"/>
      <c r="N975" s="32"/>
      <c r="O975" s="3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8"/>
      <c r="D976" s="50"/>
      <c r="E976" s="74"/>
      <c r="F976" s="2"/>
      <c r="G976" s="2"/>
      <c r="H976" s="2"/>
      <c r="I976" s="2"/>
      <c r="J976" s="2"/>
      <c r="K976" s="2"/>
      <c r="L976" s="2"/>
      <c r="M976" s="50"/>
      <c r="N976" s="32"/>
      <c r="O976" s="3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8"/>
      <c r="D977" s="50"/>
      <c r="E977" s="74"/>
      <c r="F977" s="2"/>
      <c r="G977" s="2"/>
      <c r="H977" s="2"/>
      <c r="I977" s="2"/>
      <c r="J977" s="2"/>
      <c r="K977" s="2"/>
      <c r="L977" s="2"/>
      <c r="M977" s="50"/>
      <c r="N977" s="32"/>
      <c r="O977" s="3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8"/>
      <c r="D978" s="50"/>
      <c r="E978" s="74"/>
      <c r="F978" s="2"/>
      <c r="G978" s="2"/>
      <c r="H978" s="2"/>
      <c r="I978" s="2"/>
      <c r="J978" s="2"/>
      <c r="K978" s="2"/>
      <c r="L978" s="2"/>
      <c r="M978" s="50"/>
      <c r="N978" s="32"/>
      <c r="O978" s="3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8"/>
      <c r="D979" s="50"/>
      <c r="E979" s="74"/>
      <c r="F979" s="2"/>
      <c r="G979" s="2"/>
      <c r="H979" s="2"/>
      <c r="I979" s="2"/>
      <c r="J979" s="2"/>
      <c r="K979" s="2"/>
      <c r="L979" s="2"/>
      <c r="M979" s="50"/>
      <c r="N979" s="32"/>
      <c r="O979" s="3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8"/>
      <c r="D980" s="50"/>
      <c r="E980" s="74"/>
      <c r="F980" s="2"/>
      <c r="G980" s="2"/>
      <c r="H980" s="2"/>
      <c r="I980" s="2"/>
      <c r="J980" s="2"/>
      <c r="K980" s="2"/>
      <c r="L980" s="2"/>
      <c r="M980" s="50"/>
      <c r="N980" s="32"/>
      <c r="O980" s="3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8"/>
      <c r="D981" s="50"/>
      <c r="E981" s="74"/>
      <c r="F981" s="2"/>
      <c r="G981" s="2"/>
      <c r="H981" s="2"/>
      <c r="I981" s="2"/>
      <c r="J981" s="2"/>
      <c r="K981" s="2"/>
      <c r="L981" s="2"/>
      <c r="M981" s="50"/>
      <c r="N981" s="32"/>
      <c r="O981" s="3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8"/>
      <c r="D982" s="50"/>
      <c r="E982" s="74"/>
      <c r="F982" s="2"/>
      <c r="G982" s="2"/>
      <c r="H982" s="2"/>
      <c r="I982" s="2"/>
      <c r="J982" s="2"/>
      <c r="K982" s="2"/>
      <c r="L982" s="2"/>
      <c r="M982" s="50"/>
      <c r="N982" s="32"/>
      <c r="O982" s="3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8"/>
      <c r="D983" s="50"/>
      <c r="E983" s="74"/>
      <c r="F983" s="2"/>
      <c r="G983" s="2"/>
      <c r="H983" s="2"/>
      <c r="I983" s="2"/>
      <c r="J983" s="2"/>
      <c r="K983" s="2"/>
      <c r="L983" s="2"/>
      <c r="M983" s="50"/>
      <c r="N983" s="32"/>
      <c r="O983" s="3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8"/>
      <c r="D984" s="50"/>
      <c r="E984" s="74"/>
      <c r="F984" s="2"/>
      <c r="G984" s="2"/>
      <c r="H984" s="2"/>
      <c r="I984" s="2"/>
      <c r="J984" s="2"/>
      <c r="K984" s="2"/>
      <c r="L984" s="2"/>
      <c r="M984" s="50"/>
      <c r="N984" s="32"/>
      <c r="O984" s="3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8"/>
      <c r="D985" s="50"/>
      <c r="E985" s="74"/>
      <c r="F985" s="2"/>
      <c r="G985" s="2"/>
      <c r="H985" s="2"/>
      <c r="I985" s="2"/>
      <c r="J985" s="2"/>
      <c r="K985" s="2"/>
      <c r="L985" s="2"/>
      <c r="M985" s="50"/>
      <c r="N985" s="32"/>
      <c r="O985" s="3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8"/>
      <c r="D986" s="50"/>
      <c r="E986" s="74"/>
      <c r="F986" s="2"/>
      <c r="G986" s="2"/>
      <c r="H986" s="2"/>
      <c r="I986" s="2"/>
      <c r="J986" s="2"/>
      <c r="K986" s="2"/>
      <c r="L986" s="2"/>
      <c r="M986" s="50"/>
      <c r="N986" s="32"/>
      <c r="O986" s="3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8"/>
      <c r="D987" s="50"/>
      <c r="E987" s="74"/>
      <c r="F987" s="2"/>
      <c r="G987" s="2"/>
      <c r="H987" s="2"/>
      <c r="I987" s="2"/>
      <c r="J987" s="2"/>
      <c r="K987" s="2"/>
      <c r="L987" s="2"/>
      <c r="M987" s="50"/>
      <c r="N987" s="32"/>
      <c r="O987" s="3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8"/>
      <c r="D988" s="50"/>
      <c r="E988" s="74"/>
      <c r="F988" s="2"/>
      <c r="G988" s="2"/>
      <c r="H988" s="2"/>
      <c r="I988" s="2"/>
      <c r="J988" s="2"/>
      <c r="K988" s="2"/>
      <c r="L988" s="2"/>
      <c r="M988" s="50"/>
      <c r="N988" s="32"/>
      <c r="O988" s="3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8"/>
      <c r="D989" s="50"/>
      <c r="E989" s="74"/>
      <c r="F989" s="2"/>
      <c r="G989" s="2"/>
      <c r="H989" s="2"/>
      <c r="I989" s="2"/>
      <c r="J989" s="2"/>
      <c r="K989" s="2"/>
      <c r="L989" s="2"/>
      <c r="M989" s="50"/>
      <c r="N989" s="32"/>
      <c r="O989" s="3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8"/>
      <c r="D990" s="50"/>
      <c r="E990" s="74"/>
      <c r="F990" s="2"/>
      <c r="G990" s="2"/>
      <c r="H990" s="2"/>
      <c r="I990" s="2"/>
      <c r="J990" s="2"/>
      <c r="K990" s="2"/>
      <c r="L990" s="2"/>
      <c r="M990" s="50"/>
      <c r="N990" s="32"/>
      <c r="O990" s="3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8"/>
      <c r="D991" s="50"/>
      <c r="E991" s="74"/>
      <c r="F991" s="2"/>
      <c r="G991" s="2"/>
      <c r="H991" s="2"/>
      <c r="I991" s="2"/>
      <c r="J991" s="2"/>
      <c r="K991" s="2"/>
      <c r="L991" s="2"/>
      <c r="M991" s="50"/>
      <c r="N991" s="32"/>
      <c r="O991" s="3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8"/>
      <c r="D992" s="50"/>
      <c r="E992" s="74"/>
      <c r="F992" s="2"/>
      <c r="G992" s="2"/>
      <c r="H992" s="2"/>
      <c r="I992" s="2"/>
      <c r="J992" s="2"/>
      <c r="K992" s="2"/>
      <c r="L992" s="2"/>
      <c r="M992" s="50"/>
      <c r="N992" s="32"/>
      <c r="O992" s="3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8"/>
      <c r="D993" s="50"/>
      <c r="E993" s="74"/>
      <c r="F993" s="2"/>
      <c r="G993" s="2"/>
      <c r="H993" s="2"/>
      <c r="I993" s="2"/>
      <c r="J993" s="2"/>
      <c r="K993" s="2"/>
      <c r="L993" s="2"/>
      <c r="M993" s="50"/>
      <c r="N993" s="32"/>
      <c r="O993" s="3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8"/>
      <c r="D994" s="50"/>
      <c r="E994" s="74"/>
      <c r="F994" s="2"/>
      <c r="G994" s="2"/>
      <c r="H994" s="2"/>
      <c r="I994" s="2"/>
      <c r="J994" s="2"/>
      <c r="K994" s="2"/>
      <c r="L994" s="2"/>
      <c r="M994" s="50"/>
      <c r="N994" s="32"/>
      <c r="O994" s="3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8"/>
      <c r="D995" s="50"/>
      <c r="E995" s="74"/>
      <c r="F995" s="2"/>
      <c r="G995" s="2"/>
      <c r="H995" s="2"/>
      <c r="I995" s="2"/>
      <c r="J995" s="2"/>
      <c r="K995" s="2"/>
      <c r="L995" s="2"/>
      <c r="M995" s="50"/>
      <c r="N995" s="32"/>
      <c r="O995" s="3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8"/>
      <c r="D996" s="50"/>
      <c r="E996" s="74"/>
      <c r="F996" s="2"/>
      <c r="G996" s="2"/>
      <c r="H996" s="2"/>
      <c r="I996" s="2"/>
      <c r="J996" s="2"/>
      <c r="K996" s="2"/>
      <c r="L996" s="2"/>
      <c r="M996" s="50"/>
      <c r="N996" s="32"/>
      <c r="O996" s="3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8"/>
      <c r="D997" s="50"/>
      <c r="E997" s="74"/>
      <c r="F997" s="2"/>
      <c r="G997" s="2"/>
      <c r="H997" s="2"/>
      <c r="I997" s="2"/>
      <c r="J997" s="2"/>
      <c r="K997" s="2"/>
      <c r="L997" s="2"/>
      <c r="M997" s="50"/>
      <c r="N997" s="32"/>
      <c r="O997" s="3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8"/>
      <c r="D998" s="50"/>
      <c r="E998" s="74"/>
      <c r="F998" s="2"/>
      <c r="G998" s="2"/>
      <c r="H998" s="2"/>
      <c r="I998" s="2"/>
      <c r="J998" s="2"/>
      <c r="K998" s="2"/>
      <c r="L998" s="2"/>
      <c r="M998" s="50"/>
      <c r="N998" s="32"/>
      <c r="O998" s="3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21">
    <mergeCell ref="F35:G35"/>
    <mergeCell ref="H35:I35"/>
    <mergeCell ref="H36:I36"/>
    <mergeCell ref="B25:B34"/>
    <mergeCell ref="F27:G27"/>
    <mergeCell ref="F28:G28"/>
    <mergeCell ref="F29:G29"/>
    <mergeCell ref="F30:G30"/>
    <mergeCell ref="F31:G31"/>
    <mergeCell ref="B35:B36"/>
    <mergeCell ref="F36:G36"/>
    <mergeCell ref="B12:B13"/>
    <mergeCell ref="B14:B23"/>
    <mergeCell ref="F33:G33"/>
    <mergeCell ref="F34:G34"/>
    <mergeCell ref="F32:G32"/>
    <mergeCell ref="M2:M11"/>
    <mergeCell ref="B3:B4"/>
    <mergeCell ref="B5:B9"/>
    <mergeCell ref="Q6:S8"/>
    <mergeCell ref="B10:B11"/>
  </mergeCells>
  <phoneticPr fontId="11"/>
  <conditionalFormatting sqref="P3:P36 Q35:Q36">
    <cfRule type="expression" dxfId="1" priority="1">
      <formula>$O3="修正有"</formula>
    </cfRule>
  </conditionalFormatting>
  <dataValidations count="1">
    <dataValidation type="list" allowBlank="1" showErrorMessage="1" sqref="O3:O36" xr:uid="{00000000-0002-0000-0200-000000000000}">
      <formula1>"修正有"</formula1>
    </dataValidation>
  </dataValidations>
  <pageMargins left="0.7" right="0.7" top="0.75" bottom="0.75" header="0" footer="0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Z1000"/>
  <sheetViews>
    <sheetView workbookViewId="0"/>
  </sheetViews>
  <sheetFormatPr defaultColWidth="14.44140625" defaultRowHeight="15" customHeight="1"/>
  <cols>
    <col min="1" max="3" width="2.109375" customWidth="1"/>
    <col min="4" max="4" width="4.33203125" customWidth="1"/>
    <col min="5" max="5" width="29" customWidth="1"/>
    <col min="6" max="12" width="4.6640625" customWidth="1"/>
    <col min="13" max="13" width="3.6640625" customWidth="1"/>
    <col min="14" max="16" width="2.33203125" customWidth="1"/>
    <col min="17" max="17" width="4.109375" customWidth="1"/>
    <col min="18" max="18" width="6" customWidth="1"/>
    <col min="19" max="19" width="33.44140625" customWidth="1"/>
    <col min="20" max="26" width="11" customWidth="1"/>
  </cols>
  <sheetData>
    <row r="1" spans="1:26" ht="27.75" customHeight="1">
      <c r="A1" s="92" t="s">
        <v>241</v>
      </c>
      <c r="B1" s="93"/>
      <c r="C1" s="94"/>
      <c r="D1" s="24"/>
      <c r="E1" s="75" t="s">
        <v>242</v>
      </c>
      <c r="F1" s="76"/>
      <c r="G1" s="76"/>
      <c r="H1" s="76"/>
      <c r="I1" s="77"/>
      <c r="J1" s="162"/>
      <c r="K1" s="138"/>
      <c r="L1" s="78"/>
      <c r="M1" s="23"/>
      <c r="N1" s="163" t="s">
        <v>241</v>
      </c>
      <c r="O1" s="164"/>
      <c r="P1" s="165"/>
      <c r="Q1" s="79"/>
      <c r="R1" s="28" t="s">
        <v>199</v>
      </c>
      <c r="S1" s="38" t="s">
        <v>243</v>
      </c>
      <c r="T1" s="23"/>
      <c r="U1" s="23"/>
      <c r="V1" s="23"/>
      <c r="W1" s="23"/>
      <c r="X1" s="23"/>
      <c r="Y1" s="23"/>
      <c r="Z1" s="23"/>
    </row>
    <row r="2" spans="1:26" ht="15.75" customHeight="1">
      <c r="A2" s="95"/>
      <c r="B2" s="96"/>
      <c r="C2" s="97"/>
      <c r="D2" s="19">
        <v>1</v>
      </c>
      <c r="E2" s="80" t="str">
        <f t="shared" ref="E2:E40" si="0">F2&amp;G2&amp;"　"&amp;H2&amp;"　"&amp;I2</f>
        <v>　　</v>
      </c>
      <c r="F2" s="81" t="str">
        <f>IF(【別紙】役員!E3=0,"",【別紙】役員!E3)</f>
        <v/>
      </c>
      <c r="G2" s="82" t="str">
        <f>IF(【別紙】役員!M3=0,"","（常）")</f>
        <v/>
      </c>
      <c r="H2" s="82" t="str">
        <f>IF(【別紙】役員!O3=0,"",【別紙】役員!O3)</f>
        <v/>
      </c>
      <c r="I2" s="83" t="str">
        <f>IF(【別紙】役員!E3=0,"",J2&amp;"."&amp;K2&amp;"."&amp;L2&amp;"生")</f>
        <v/>
      </c>
      <c r="J2" s="82" t="str">
        <f>LEFT(【別紙】役員!S3,4)</f>
        <v/>
      </c>
      <c r="K2" s="82" t="str">
        <f>LEFT(【別紙】役員!U3,2)</f>
        <v/>
      </c>
      <c r="L2" s="82" t="str">
        <f>LEFT(【別紙】役員!V3,2)</f>
        <v/>
      </c>
      <c r="M2" s="23"/>
      <c r="N2" s="151"/>
      <c r="O2" s="96"/>
      <c r="P2" s="166"/>
      <c r="Q2" s="84">
        <v>1</v>
      </c>
      <c r="R2" s="85"/>
      <c r="S2" s="79"/>
      <c r="T2" s="23"/>
      <c r="U2" s="23"/>
      <c r="V2" s="23"/>
      <c r="W2" s="23"/>
      <c r="X2" s="23"/>
      <c r="Y2" s="23"/>
      <c r="Z2" s="23"/>
    </row>
    <row r="3" spans="1:26" ht="14.25" customHeight="1">
      <c r="A3" s="95"/>
      <c r="B3" s="96"/>
      <c r="C3" s="97"/>
      <c r="D3" s="19">
        <v>2</v>
      </c>
      <c r="E3" s="80" t="str">
        <f t="shared" si="0"/>
        <v>　　</v>
      </c>
      <c r="F3" s="81" t="str">
        <f>IF(【別紙】役員!E4=0,"",【別紙】役員!E4)</f>
        <v/>
      </c>
      <c r="G3" s="82" t="str">
        <f>IF(【別紙】役員!M4=0,"","（常）")</f>
        <v/>
      </c>
      <c r="H3" s="82" t="str">
        <f>IF(【別紙】役員!O4=0,"",【別紙】役員!O4)</f>
        <v/>
      </c>
      <c r="I3" s="83" t="str">
        <f>IF(【別紙】役員!E4=0,"",J3&amp;"."&amp;K3&amp;"."&amp;L3&amp;"生")</f>
        <v/>
      </c>
      <c r="J3" s="82" t="str">
        <f>LEFT(【別紙】役員!S4,4)</f>
        <v/>
      </c>
      <c r="K3" s="82" t="str">
        <f>LEFT(【別紙】役員!U4,2)</f>
        <v/>
      </c>
      <c r="L3" s="82" t="str">
        <f>LEFT(【別紙】役員!V4,2)</f>
        <v/>
      </c>
      <c r="M3" s="23"/>
      <c r="N3" s="151"/>
      <c r="O3" s="96"/>
      <c r="P3" s="166"/>
      <c r="Q3" s="84">
        <v>2</v>
      </c>
      <c r="R3" s="85"/>
      <c r="S3" s="79"/>
      <c r="T3" s="23"/>
      <c r="U3" s="23"/>
      <c r="V3" s="23"/>
      <c r="W3" s="23"/>
      <c r="X3" s="23"/>
      <c r="Y3" s="23"/>
      <c r="Z3" s="23"/>
    </row>
    <row r="4" spans="1:26" ht="14.25" customHeight="1">
      <c r="A4" s="95"/>
      <c r="B4" s="96"/>
      <c r="C4" s="97"/>
      <c r="D4" s="19">
        <v>3</v>
      </c>
      <c r="E4" s="80" t="str">
        <f t="shared" si="0"/>
        <v>　　</v>
      </c>
      <c r="F4" s="81" t="str">
        <f>IF(【別紙】役員!E5=0,"",【別紙】役員!E5)</f>
        <v/>
      </c>
      <c r="G4" s="82" t="str">
        <f>IF(【別紙】役員!M5=0,"","（常）")</f>
        <v/>
      </c>
      <c r="H4" s="82" t="str">
        <f>IF(【別紙】役員!O5=0,"",【別紙】役員!O5)</f>
        <v/>
      </c>
      <c r="I4" s="83" t="str">
        <f>IF(【別紙】役員!E5=0,"",J4&amp;"."&amp;K4&amp;"."&amp;L4&amp;"生")</f>
        <v/>
      </c>
      <c r="J4" s="82" t="str">
        <f>LEFT(【別紙】役員!S5,4)</f>
        <v/>
      </c>
      <c r="K4" s="82" t="str">
        <f>LEFT(【別紙】役員!U5,2)</f>
        <v/>
      </c>
      <c r="L4" s="82" t="str">
        <f>LEFT(【別紙】役員!V5,2)</f>
        <v/>
      </c>
      <c r="M4" s="23"/>
      <c r="N4" s="151"/>
      <c r="O4" s="96"/>
      <c r="P4" s="166"/>
      <c r="Q4" s="84">
        <v>3</v>
      </c>
      <c r="R4" s="85"/>
      <c r="S4" s="79"/>
      <c r="T4" s="23"/>
      <c r="U4" s="23"/>
      <c r="V4" s="23"/>
      <c r="W4" s="23"/>
      <c r="X4" s="23"/>
      <c r="Y4" s="23"/>
      <c r="Z4" s="23"/>
    </row>
    <row r="5" spans="1:26" ht="14.25" customHeight="1">
      <c r="A5" s="95"/>
      <c r="B5" s="96"/>
      <c r="C5" s="97"/>
      <c r="D5" s="19">
        <v>4</v>
      </c>
      <c r="E5" s="80" t="str">
        <f t="shared" si="0"/>
        <v>　　</v>
      </c>
      <c r="F5" s="81" t="str">
        <f>IF(【別紙】役員!E6=0,"",【別紙】役員!E6)</f>
        <v/>
      </c>
      <c r="G5" s="82" t="str">
        <f>IF(【別紙】役員!M6=0,"","（常）")</f>
        <v/>
      </c>
      <c r="H5" s="82" t="str">
        <f>IF(【別紙】役員!O6=0,"",【別紙】役員!O6)</f>
        <v/>
      </c>
      <c r="I5" s="83" t="str">
        <f>IF(【別紙】役員!E6=0,"",J5&amp;"."&amp;K5&amp;"."&amp;L5&amp;"生")</f>
        <v/>
      </c>
      <c r="J5" s="82" t="str">
        <f>LEFT(【別紙】役員!S6,4)</f>
        <v/>
      </c>
      <c r="K5" s="82" t="str">
        <f>LEFT(【別紙】役員!U6,2)</f>
        <v/>
      </c>
      <c r="L5" s="82" t="str">
        <f>LEFT(【別紙】役員!V6,2)</f>
        <v/>
      </c>
      <c r="M5" s="23"/>
      <c r="N5" s="151"/>
      <c r="O5" s="96"/>
      <c r="P5" s="166"/>
      <c r="Q5" s="84">
        <v>4</v>
      </c>
      <c r="R5" s="85"/>
      <c r="S5" s="79"/>
      <c r="T5" s="23"/>
      <c r="U5" s="23"/>
      <c r="V5" s="23"/>
      <c r="W5" s="23"/>
      <c r="X5" s="23"/>
      <c r="Y5" s="23"/>
      <c r="Z5" s="23"/>
    </row>
    <row r="6" spans="1:26" ht="14.25" customHeight="1">
      <c r="A6" s="95"/>
      <c r="B6" s="96"/>
      <c r="C6" s="97"/>
      <c r="D6" s="19">
        <v>5</v>
      </c>
      <c r="E6" s="80" t="str">
        <f t="shared" si="0"/>
        <v>　　</v>
      </c>
      <c r="F6" s="81" t="str">
        <f>IF(【別紙】役員!E7=0,"",【別紙】役員!E7)</f>
        <v/>
      </c>
      <c r="G6" s="82" t="str">
        <f>IF(【別紙】役員!M7=0,"","（常）")</f>
        <v/>
      </c>
      <c r="H6" s="82" t="str">
        <f>IF(【別紙】役員!O7=0,"",【別紙】役員!O7)</f>
        <v/>
      </c>
      <c r="I6" s="83" t="str">
        <f>IF(【別紙】役員!E7=0,"",J6&amp;"."&amp;K6&amp;"."&amp;L6&amp;"生")</f>
        <v/>
      </c>
      <c r="J6" s="82" t="str">
        <f>LEFT(【別紙】役員!S7,4)</f>
        <v/>
      </c>
      <c r="K6" s="82" t="str">
        <f>LEFT(【別紙】役員!U7,2)</f>
        <v/>
      </c>
      <c r="L6" s="82" t="str">
        <f>LEFT(【別紙】役員!V7,2)</f>
        <v/>
      </c>
      <c r="M6" s="23"/>
      <c r="N6" s="151"/>
      <c r="O6" s="96"/>
      <c r="P6" s="166"/>
      <c r="Q6" s="84">
        <v>5</v>
      </c>
      <c r="R6" s="85"/>
      <c r="S6" s="79"/>
      <c r="T6" s="23"/>
      <c r="U6" s="23"/>
      <c r="V6" s="23"/>
      <c r="W6" s="23"/>
      <c r="X6" s="23"/>
      <c r="Y6" s="23"/>
      <c r="Z6" s="23"/>
    </row>
    <row r="7" spans="1:26" ht="14.25" customHeight="1">
      <c r="A7" s="95"/>
      <c r="B7" s="96"/>
      <c r="C7" s="97"/>
      <c r="D7" s="19">
        <v>6</v>
      </c>
      <c r="E7" s="80" t="str">
        <f t="shared" si="0"/>
        <v>　　</v>
      </c>
      <c r="F7" s="81" t="str">
        <f>IF(【別紙】役員!E8=0,"",【別紙】役員!E8)</f>
        <v/>
      </c>
      <c r="G7" s="82" t="str">
        <f>IF(【別紙】役員!M8=0,"","（常）")</f>
        <v/>
      </c>
      <c r="H7" s="82" t="str">
        <f>IF(【別紙】役員!O8=0,"",【別紙】役員!O8)</f>
        <v/>
      </c>
      <c r="I7" s="83" t="str">
        <f>IF(【別紙】役員!E8=0,"",J7&amp;"."&amp;K7&amp;"."&amp;L7&amp;"生")</f>
        <v/>
      </c>
      <c r="J7" s="82" t="str">
        <f>LEFT(【別紙】役員!S8,4)</f>
        <v/>
      </c>
      <c r="K7" s="82" t="str">
        <f>LEFT(【別紙】役員!U8,2)</f>
        <v/>
      </c>
      <c r="L7" s="82" t="str">
        <f>LEFT(【別紙】役員!V8,2)</f>
        <v/>
      </c>
      <c r="M7" s="23"/>
      <c r="N7" s="151"/>
      <c r="O7" s="96"/>
      <c r="P7" s="166"/>
      <c r="Q7" s="84">
        <v>6</v>
      </c>
      <c r="R7" s="85"/>
      <c r="S7" s="79"/>
      <c r="T7" s="23"/>
      <c r="U7" s="23"/>
      <c r="V7" s="23"/>
      <c r="W7" s="23"/>
      <c r="X7" s="23"/>
      <c r="Y7" s="23"/>
      <c r="Z7" s="23"/>
    </row>
    <row r="8" spans="1:26" ht="14.25" customHeight="1">
      <c r="A8" s="95"/>
      <c r="B8" s="96"/>
      <c r="C8" s="97"/>
      <c r="D8" s="19">
        <v>7</v>
      </c>
      <c r="E8" s="80" t="str">
        <f t="shared" si="0"/>
        <v>　　</v>
      </c>
      <c r="F8" s="81" t="str">
        <f>IF(【別紙】役員!E9=0,"",【別紙】役員!E9)</f>
        <v/>
      </c>
      <c r="G8" s="82" t="str">
        <f>IF(【別紙】役員!M9=0,"","（常）")</f>
        <v/>
      </c>
      <c r="H8" s="82" t="str">
        <f>IF(【別紙】役員!O9=0,"",【別紙】役員!O9)</f>
        <v/>
      </c>
      <c r="I8" s="83" t="str">
        <f>IF(【別紙】役員!E9=0,"",J8&amp;"."&amp;K8&amp;"."&amp;L8&amp;"生")</f>
        <v/>
      </c>
      <c r="J8" s="82" t="str">
        <f>LEFT(【別紙】役員!S9,4)</f>
        <v/>
      </c>
      <c r="K8" s="82" t="str">
        <f>LEFT(【別紙】役員!U9,2)</f>
        <v/>
      </c>
      <c r="L8" s="82" t="str">
        <f>LEFT(【別紙】役員!V9,2)</f>
        <v/>
      </c>
      <c r="M8" s="23"/>
      <c r="N8" s="151"/>
      <c r="O8" s="96"/>
      <c r="P8" s="166"/>
      <c r="Q8" s="84">
        <v>7</v>
      </c>
      <c r="R8" s="85"/>
      <c r="S8" s="79"/>
      <c r="T8" s="23"/>
      <c r="U8" s="23"/>
      <c r="V8" s="23"/>
      <c r="W8" s="23"/>
      <c r="X8" s="23"/>
      <c r="Y8" s="23"/>
      <c r="Z8" s="23"/>
    </row>
    <row r="9" spans="1:26" ht="14.25" customHeight="1">
      <c r="A9" s="95"/>
      <c r="B9" s="96"/>
      <c r="C9" s="97"/>
      <c r="D9" s="19">
        <v>8</v>
      </c>
      <c r="E9" s="80" t="str">
        <f t="shared" si="0"/>
        <v>　　</v>
      </c>
      <c r="F9" s="81" t="str">
        <f>IF(【別紙】役員!E10=0,"",【別紙】役員!E10)</f>
        <v/>
      </c>
      <c r="G9" s="82" t="str">
        <f>IF(【別紙】役員!M10=0,"","（常）")</f>
        <v/>
      </c>
      <c r="H9" s="82" t="str">
        <f>IF(【別紙】役員!O10=0,"",【別紙】役員!O10)</f>
        <v/>
      </c>
      <c r="I9" s="83" t="str">
        <f>IF(【別紙】役員!E10=0,"",J9&amp;"."&amp;K9&amp;"."&amp;L9&amp;"生")</f>
        <v/>
      </c>
      <c r="J9" s="82" t="str">
        <f>LEFT(【別紙】役員!S10,4)</f>
        <v/>
      </c>
      <c r="K9" s="82" t="str">
        <f>LEFT(【別紙】役員!U10,2)</f>
        <v/>
      </c>
      <c r="L9" s="82" t="str">
        <f>LEFT(【別紙】役員!V10,2)</f>
        <v/>
      </c>
      <c r="M9" s="23"/>
      <c r="N9" s="151"/>
      <c r="O9" s="96"/>
      <c r="P9" s="166"/>
      <c r="Q9" s="84">
        <v>8</v>
      </c>
      <c r="R9" s="85"/>
      <c r="S9" s="79"/>
      <c r="T9" s="23"/>
      <c r="U9" s="23"/>
      <c r="V9" s="23"/>
      <c r="W9" s="23"/>
      <c r="X9" s="23"/>
      <c r="Y9" s="23"/>
      <c r="Z9" s="23"/>
    </row>
    <row r="10" spans="1:26" ht="14.25" customHeight="1">
      <c r="A10" s="95"/>
      <c r="B10" s="96"/>
      <c r="C10" s="97"/>
      <c r="D10" s="19">
        <v>9</v>
      </c>
      <c r="E10" s="80" t="str">
        <f t="shared" si="0"/>
        <v>　　</v>
      </c>
      <c r="F10" s="81" t="str">
        <f>IF(【別紙】役員!E11=0,"",【別紙】役員!E11)</f>
        <v/>
      </c>
      <c r="G10" s="82" t="str">
        <f>IF(【別紙】役員!M11=0,"","（常）")</f>
        <v/>
      </c>
      <c r="H10" s="82" t="str">
        <f>IF(【別紙】役員!O11=0,"",【別紙】役員!O11)</f>
        <v/>
      </c>
      <c r="I10" s="83" t="str">
        <f>IF(【別紙】役員!E11=0,"",J10&amp;"."&amp;K10&amp;"."&amp;L10&amp;"生")</f>
        <v/>
      </c>
      <c r="J10" s="82" t="str">
        <f>LEFT(【別紙】役員!S11,4)</f>
        <v/>
      </c>
      <c r="K10" s="82" t="str">
        <f>LEFT(【別紙】役員!U11,2)</f>
        <v/>
      </c>
      <c r="L10" s="82" t="str">
        <f>LEFT(【別紙】役員!V11,2)</f>
        <v/>
      </c>
      <c r="M10" s="23"/>
      <c r="N10" s="151"/>
      <c r="O10" s="96"/>
      <c r="P10" s="166"/>
      <c r="Q10" s="84">
        <v>9</v>
      </c>
      <c r="R10" s="85"/>
      <c r="S10" s="79"/>
      <c r="T10" s="23"/>
      <c r="U10" s="23"/>
      <c r="V10" s="23"/>
      <c r="W10" s="23"/>
      <c r="X10" s="23"/>
      <c r="Y10" s="23"/>
      <c r="Z10" s="23"/>
    </row>
    <row r="11" spans="1:26" ht="14.25" customHeight="1">
      <c r="A11" s="95"/>
      <c r="B11" s="96"/>
      <c r="C11" s="97"/>
      <c r="D11" s="19">
        <v>10</v>
      </c>
      <c r="E11" s="80" t="str">
        <f t="shared" si="0"/>
        <v>　　</v>
      </c>
      <c r="F11" s="81" t="str">
        <f>IF(【別紙】役員!E12=0,"",【別紙】役員!E12)</f>
        <v/>
      </c>
      <c r="G11" s="82" t="str">
        <f>IF(【別紙】役員!M12=0,"","（常）")</f>
        <v/>
      </c>
      <c r="H11" s="82" t="str">
        <f>IF(【別紙】役員!O12=0,"",【別紙】役員!O12)</f>
        <v/>
      </c>
      <c r="I11" s="83" t="str">
        <f>IF(【別紙】役員!E12=0,"",J11&amp;"."&amp;K11&amp;"."&amp;L11&amp;"生")</f>
        <v/>
      </c>
      <c r="J11" s="82" t="str">
        <f>LEFT(【別紙】役員!S12,4)</f>
        <v/>
      </c>
      <c r="K11" s="82" t="str">
        <f>LEFT(【別紙】役員!U12,2)</f>
        <v/>
      </c>
      <c r="L11" s="82" t="str">
        <f>LEFT(【別紙】役員!V12,2)</f>
        <v/>
      </c>
      <c r="M11" s="23"/>
      <c r="N11" s="151"/>
      <c r="O11" s="96"/>
      <c r="P11" s="166"/>
      <c r="Q11" s="84">
        <v>10</v>
      </c>
      <c r="R11" s="85"/>
      <c r="S11" s="79"/>
      <c r="T11" s="23"/>
      <c r="U11" s="23"/>
      <c r="V11" s="23"/>
      <c r="W11" s="23"/>
      <c r="X11" s="23"/>
      <c r="Y11" s="23"/>
      <c r="Z11" s="23"/>
    </row>
    <row r="12" spans="1:26" ht="14.25" customHeight="1">
      <c r="A12" s="95"/>
      <c r="B12" s="96"/>
      <c r="C12" s="97"/>
      <c r="D12" s="19">
        <v>11</v>
      </c>
      <c r="E12" s="80" t="str">
        <f t="shared" si="0"/>
        <v>　　</v>
      </c>
      <c r="F12" s="81" t="str">
        <f>IF(【別紙】役員!E13=0,"",【別紙】役員!E13)</f>
        <v/>
      </c>
      <c r="G12" s="82" t="str">
        <f>IF(【別紙】役員!M13=0,"","（常）")</f>
        <v/>
      </c>
      <c r="H12" s="82" t="str">
        <f>IF(【別紙】役員!O13=0,"",【別紙】役員!O13)</f>
        <v/>
      </c>
      <c r="I12" s="83" t="str">
        <f>IF(【別紙】役員!E13=0,"",J12&amp;"."&amp;K12&amp;"."&amp;L12&amp;"生")</f>
        <v/>
      </c>
      <c r="J12" s="82" t="str">
        <f>LEFT(【別紙】役員!S13,4)</f>
        <v/>
      </c>
      <c r="K12" s="82" t="str">
        <f>LEFT(【別紙】役員!U13,2)</f>
        <v/>
      </c>
      <c r="L12" s="82" t="str">
        <f>LEFT(【別紙】役員!V13,2)</f>
        <v/>
      </c>
      <c r="M12" s="23"/>
      <c r="N12" s="151"/>
      <c r="O12" s="96"/>
      <c r="P12" s="166"/>
      <c r="Q12" s="84">
        <v>11</v>
      </c>
      <c r="R12" s="85"/>
      <c r="S12" s="79"/>
      <c r="T12" s="23"/>
      <c r="U12" s="23"/>
      <c r="V12" s="23"/>
      <c r="W12" s="23"/>
      <c r="X12" s="23"/>
      <c r="Y12" s="23"/>
      <c r="Z12" s="23"/>
    </row>
    <row r="13" spans="1:26" ht="14.25" customHeight="1">
      <c r="A13" s="95"/>
      <c r="B13" s="96"/>
      <c r="C13" s="97"/>
      <c r="D13" s="19">
        <v>12</v>
      </c>
      <c r="E13" s="80" t="str">
        <f t="shared" si="0"/>
        <v>　　</v>
      </c>
      <c r="F13" s="81" t="str">
        <f>IF(【別紙】役員!E14=0,"",【別紙】役員!E14)</f>
        <v/>
      </c>
      <c r="G13" s="82" t="str">
        <f>IF(【別紙】役員!M14=0,"","（常）")</f>
        <v/>
      </c>
      <c r="H13" s="82" t="str">
        <f>IF(【別紙】役員!O14=0,"",【別紙】役員!O14)</f>
        <v/>
      </c>
      <c r="I13" s="83" t="str">
        <f>IF(【別紙】役員!E14=0,"",J13&amp;"."&amp;K13&amp;"."&amp;L13&amp;"生")</f>
        <v/>
      </c>
      <c r="J13" s="82" t="str">
        <f>LEFT(【別紙】役員!S14,4)</f>
        <v/>
      </c>
      <c r="K13" s="82" t="str">
        <f>LEFT(【別紙】役員!U14,2)</f>
        <v/>
      </c>
      <c r="L13" s="82" t="str">
        <f>LEFT(【別紙】役員!V14,2)</f>
        <v/>
      </c>
      <c r="M13" s="23"/>
      <c r="N13" s="151"/>
      <c r="O13" s="96"/>
      <c r="P13" s="166"/>
      <c r="Q13" s="84">
        <v>12</v>
      </c>
      <c r="R13" s="85"/>
      <c r="S13" s="79"/>
      <c r="T13" s="23"/>
      <c r="U13" s="23"/>
      <c r="V13" s="23"/>
      <c r="W13" s="23"/>
      <c r="X13" s="23"/>
      <c r="Y13" s="23"/>
      <c r="Z13" s="23"/>
    </row>
    <row r="14" spans="1:26" ht="14.25" customHeight="1">
      <c r="A14" s="95"/>
      <c r="B14" s="96"/>
      <c r="C14" s="97"/>
      <c r="D14" s="19">
        <v>13</v>
      </c>
      <c r="E14" s="80" t="str">
        <f t="shared" si="0"/>
        <v>　　</v>
      </c>
      <c r="F14" s="81" t="str">
        <f>IF(【別紙】役員!E15=0,"",【別紙】役員!E15)</f>
        <v/>
      </c>
      <c r="G14" s="82" t="str">
        <f>IF(【別紙】役員!M15=0,"","（常）")</f>
        <v/>
      </c>
      <c r="H14" s="82" t="str">
        <f>IF(【別紙】役員!O15=0,"",【別紙】役員!O15)</f>
        <v/>
      </c>
      <c r="I14" s="83" t="str">
        <f>IF(【別紙】役員!E15=0,"",J14&amp;"."&amp;K14&amp;"."&amp;L14&amp;"生")</f>
        <v/>
      </c>
      <c r="J14" s="82" t="str">
        <f>LEFT(【別紙】役員!S15,4)</f>
        <v/>
      </c>
      <c r="K14" s="82" t="str">
        <f>LEFT(【別紙】役員!U15,2)</f>
        <v/>
      </c>
      <c r="L14" s="82" t="str">
        <f>LEFT(【別紙】役員!V15,2)</f>
        <v/>
      </c>
      <c r="M14" s="23"/>
      <c r="N14" s="151"/>
      <c r="O14" s="96"/>
      <c r="P14" s="166"/>
      <c r="Q14" s="84">
        <v>13</v>
      </c>
      <c r="R14" s="85"/>
      <c r="S14" s="79"/>
      <c r="T14" s="23"/>
      <c r="U14" s="23"/>
      <c r="V14" s="23"/>
      <c r="W14" s="23"/>
      <c r="X14" s="23"/>
      <c r="Y14" s="23"/>
      <c r="Z14" s="23"/>
    </row>
    <row r="15" spans="1:26" ht="14.25" customHeight="1">
      <c r="A15" s="95"/>
      <c r="B15" s="96"/>
      <c r="C15" s="97"/>
      <c r="D15" s="19">
        <v>14</v>
      </c>
      <c r="E15" s="80" t="str">
        <f t="shared" si="0"/>
        <v>　　</v>
      </c>
      <c r="F15" s="81" t="str">
        <f>IF(【別紙】役員!E16=0,"",【別紙】役員!E16)</f>
        <v/>
      </c>
      <c r="G15" s="82" t="str">
        <f>IF(【別紙】役員!M16=0,"","（常）")</f>
        <v/>
      </c>
      <c r="H15" s="82" t="str">
        <f>IF(【別紙】役員!O16=0,"",【別紙】役員!O16)</f>
        <v/>
      </c>
      <c r="I15" s="83" t="str">
        <f>IF(【別紙】役員!E16=0,"",J15&amp;"."&amp;K15&amp;"."&amp;L15&amp;"生")</f>
        <v/>
      </c>
      <c r="J15" s="82" t="str">
        <f>LEFT(【別紙】役員!S16,4)</f>
        <v/>
      </c>
      <c r="K15" s="82" t="str">
        <f>LEFT(【別紙】役員!U16,2)</f>
        <v/>
      </c>
      <c r="L15" s="82" t="str">
        <f>LEFT(【別紙】役員!V16,2)</f>
        <v/>
      </c>
      <c r="M15" s="23"/>
      <c r="N15" s="151"/>
      <c r="O15" s="96"/>
      <c r="P15" s="166"/>
      <c r="Q15" s="84">
        <v>14</v>
      </c>
      <c r="R15" s="85"/>
      <c r="S15" s="79"/>
      <c r="T15" s="23"/>
      <c r="U15" s="23"/>
      <c r="V15" s="23"/>
      <c r="W15" s="23"/>
      <c r="X15" s="23"/>
      <c r="Y15" s="23"/>
      <c r="Z15" s="23"/>
    </row>
    <row r="16" spans="1:26" ht="14.25" customHeight="1">
      <c r="A16" s="95"/>
      <c r="B16" s="96"/>
      <c r="C16" s="97"/>
      <c r="D16" s="19">
        <v>15</v>
      </c>
      <c r="E16" s="80" t="str">
        <f t="shared" si="0"/>
        <v>　　</v>
      </c>
      <c r="F16" s="81" t="str">
        <f>IF(【別紙】役員!E17=0,"",【別紙】役員!E17)</f>
        <v/>
      </c>
      <c r="G16" s="82" t="str">
        <f>IF(【別紙】役員!M17=0,"","（常）")</f>
        <v/>
      </c>
      <c r="H16" s="82" t="str">
        <f>IF(【別紙】役員!O17=0,"",【別紙】役員!O17)</f>
        <v/>
      </c>
      <c r="I16" s="83" t="str">
        <f>IF(【別紙】役員!E17=0,"",J16&amp;"."&amp;K16&amp;"."&amp;L16&amp;"生")</f>
        <v/>
      </c>
      <c r="J16" s="82" t="str">
        <f>LEFT(【別紙】役員!S17,4)</f>
        <v/>
      </c>
      <c r="K16" s="82" t="str">
        <f>LEFT(【別紙】役員!U17,2)</f>
        <v/>
      </c>
      <c r="L16" s="82" t="str">
        <f>LEFT(【別紙】役員!V17,2)</f>
        <v/>
      </c>
      <c r="M16" s="23"/>
      <c r="N16" s="151"/>
      <c r="O16" s="96"/>
      <c r="P16" s="166"/>
      <c r="Q16" s="84">
        <v>15</v>
      </c>
      <c r="R16" s="85"/>
      <c r="S16" s="79"/>
      <c r="T16" s="23"/>
      <c r="U16" s="23"/>
      <c r="V16" s="23"/>
      <c r="W16" s="23"/>
      <c r="X16" s="23"/>
      <c r="Y16" s="23"/>
      <c r="Z16" s="23"/>
    </row>
    <row r="17" spans="1:26" ht="14.25" customHeight="1">
      <c r="A17" s="95"/>
      <c r="B17" s="96"/>
      <c r="C17" s="97"/>
      <c r="D17" s="19">
        <v>16</v>
      </c>
      <c r="E17" s="80" t="str">
        <f t="shared" si="0"/>
        <v>　　</v>
      </c>
      <c r="F17" s="81" t="str">
        <f>IF(【別紙】役員!E18=0,"",【別紙】役員!E18)</f>
        <v/>
      </c>
      <c r="G17" s="82" t="str">
        <f>IF(【別紙】役員!M18=0,"","（常）")</f>
        <v/>
      </c>
      <c r="H17" s="82" t="str">
        <f>IF(【別紙】役員!O18=0,"",【別紙】役員!O18)</f>
        <v/>
      </c>
      <c r="I17" s="83" t="str">
        <f>IF(【別紙】役員!E18=0,"",J17&amp;"."&amp;K17&amp;"."&amp;L17&amp;"生")</f>
        <v/>
      </c>
      <c r="J17" s="82" t="str">
        <f>LEFT(【別紙】役員!S18,4)</f>
        <v/>
      </c>
      <c r="K17" s="82" t="str">
        <f>LEFT(【別紙】役員!U18,2)</f>
        <v/>
      </c>
      <c r="L17" s="82" t="str">
        <f>LEFT(【別紙】役員!V18,2)</f>
        <v/>
      </c>
      <c r="M17" s="23"/>
      <c r="N17" s="151"/>
      <c r="O17" s="96"/>
      <c r="P17" s="166"/>
      <c r="Q17" s="84">
        <v>16</v>
      </c>
      <c r="R17" s="85"/>
      <c r="S17" s="79"/>
      <c r="T17" s="23"/>
      <c r="U17" s="23"/>
      <c r="V17" s="23"/>
      <c r="W17" s="23"/>
      <c r="X17" s="23"/>
      <c r="Y17" s="23"/>
      <c r="Z17" s="23"/>
    </row>
    <row r="18" spans="1:26" ht="14.25" customHeight="1">
      <c r="A18" s="95"/>
      <c r="B18" s="96"/>
      <c r="C18" s="97"/>
      <c r="D18" s="19">
        <v>17</v>
      </c>
      <c r="E18" s="80" t="str">
        <f t="shared" si="0"/>
        <v>　　</v>
      </c>
      <c r="F18" s="81" t="str">
        <f>IF(【別紙】役員!E19=0,"",【別紙】役員!E19)</f>
        <v/>
      </c>
      <c r="G18" s="82" t="str">
        <f>IF(【別紙】役員!M19=0,"","（常）")</f>
        <v/>
      </c>
      <c r="H18" s="82" t="str">
        <f>IF(【別紙】役員!O19=0,"",【別紙】役員!O19)</f>
        <v/>
      </c>
      <c r="I18" s="83" t="str">
        <f>IF(【別紙】役員!E19=0,"",J18&amp;"."&amp;K18&amp;"."&amp;L18&amp;"生")</f>
        <v/>
      </c>
      <c r="J18" s="82" t="str">
        <f>LEFT(【別紙】役員!S19,4)</f>
        <v/>
      </c>
      <c r="K18" s="82" t="str">
        <f>LEFT(【別紙】役員!U19,2)</f>
        <v/>
      </c>
      <c r="L18" s="82" t="str">
        <f>LEFT(【別紙】役員!V19,2)</f>
        <v/>
      </c>
      <c r="M18" s="23"/>
      <c r="N18" s="151"/>
      <c r="O18" s="96"/>
      <c r="P18" s="166"/>
      <c r="Q18" s="84">
        <v>17</v>
      </c>
      <c r="R18" s="85"/>
      <c r="S18" s="79"/>
      <c r="T18" s="23"/>
      <c r="U18" s="23"/>
      <c r="V18" s="23"/>
      <c r="W18" s="23"/>
      <c r="X18" s="23"/>
      <c r="Y18" s="23"/>
      <c r="Z18" s="23"/>
    </row>
    <row r="19" spans="1:26" ht="14.25" customHeight="1">
      <c r="A19" s="95"/>
      <c r="B19" s="96"/>
      <c r="C19" s="97"/>
      <c r="D19" s="19">
        <v>18</v>
      </c>
      <c r="E19" s="80" t="str">
        <f t="shared" si="0"/>
        <v>　　</v>
      </c>
      <c r="F19" s="81" t="str">
        <f>IF(【別紙】役員!E20=0,"",【別紙】役員!E20)</f>
        <v/>
      </c>
      <c r="G19" s="82" t="str">
        <f>IF(【別紙】役員!M20=0,"","（常）")</f>
        <v/>
      </c>
      <c r="H19" s="82" t="str">
        <f>IF(【別紙】役員!O20=0,"",【別紙】役員!O20)</f>
        <v/>
      </c>
      <c r="I19" s="83" t="str">
        <f>IF(【別紙】役員!E20=0,"",J19&amp;"."&amp;K19&amp;"."&amp;L19&amp;"生")</f>
        <v/>
      </c>
      <c r="J19" s="82" t="str">
        <f>LEFT(【別紙】役員!S20,4)</f>
        <v/>
      </c>
      <c r="K19" s="82" t="str">
        <f>LEFT(【別紙】役員!U20,2)</f>
        <v/>
      </c>
      <c r="L19" s="82" t="str">
        <f>LEFT(【別紙】役員!V20,2)</f>
        <v/>
      </c>
      <c r="M19" s="23"/>
      <c r="N19" s="151"/>
      <c r="O19" s="96"/>
      <c r="P19" s="166"/>
      <c r="Q19" s="84">
        <v>18</v>
      </c>
      <c r="R19" s="85"/>
      <c r="S19" s="79"/>
      <c r="T19" s="23"/>
      <c r="U19" s="23"/>
      <c r="V19" s="23"/>
      <c r="W19" s="23"/>
      <c r="X19" s="23"/>
      <c r="Y19" s="23"/>
      <c r="Z19" s="23"/>
    </row>
    <row r="20" spans="1:26" ht="14.25" customHeight="1">
      <c r="A20" s="95"/>
      <c r="B20" s="96"/>
      <c r="C20" s="97"/>
      <c r="D20" s="19">
        <v>19</v>
      </c>
      <c r="E20" s="80" t="str">
        <f t="shared" si="0"/>
        <v>　　</v>
      </c>
      <c r="F20" s="81" t="str">
        <f>IF(【別紙】役員!E21=0,"",【別紙】役員!E21)</f>
        <v/>
      </c>
      <c r="G20" s="82" t="str">
        <f>IF(【別紙】役員!M21=0,"","（常）")</f>
        <v/>
      </c>
      <c r="H20" s="82" t="str">
        <f>IF(【別紙】役員!O21=0,"",【別紙】役員!O21)</f>
        <v/>
      </c>
      <c r="I20" s="83" t="str">
        <f>IF(【別紙】役員!E21=0,"",J20&amp;"."&amp;K20&amp;"."&amp;L20&amp;"生")</f>
        <v/>
      </c>
      <c r="J20" s="82" t="str">
        <f>LEFT(【別紙】役員!S21,4)</f>
        <v/>
      </c>
      <c r="K20" s="82" t="str">
        <f>LEFT(【別紙】役員!U21,2)</f>
        <v/>
      </c>
      <c r="L20" s="82" t="str">
        <f>LEFT(【別紙】役員!V21,2)</f>
        <v/>
      </c>
      <c r="M20" s="23"/>
      <c r="N20" s="151"/>
      <c r="O20" s="96"/>
      <c r="P20" s="166"/>
      <c r="Q20" s="84">
        <v>19</v>
      </c>
      <c r="R20" s="85"/>
      <c r="S20" s="79"/>
      <c r="T20" s="23"/>
      <c r="U20" s="23"/>
      <c r="V20" s="23"/>
      <c r="W20" s="23"/>
      <c r="X20" s="23"/>
      <c r="Y20" s="23"/>
      <c r="Z20" s="23"/>
    </row>
    <row r="21" spans="1:26" ht="14.25" customHeight="1">
      <c r="A21" s="95"/>
      <c r="B21" s="96"/>
      <c r="C21" s="97"/>
      <c r="D21" s="19">
        <v>20</v>
      </c>
      <c r="E21" s="80" t="str">
        <f t="shared" si="0"/>
        <v>　　</v>
      </c>
      <c r="F21" s="81" t="str">
        <f>IF(【別紙】役員!E22=0,"",【別紙】役員!E22)</f>
        <v/>
      </c>
      <c r="G21" s="82" t="str">
        <f>IF(【別紙】役員!M22=0,"","（常）")</f>
        <v/>
      </c>
      <c r="H21" s="82" t="str">
        <f>IF(【別紙】役員!O22=0,"",【別紙】役員!O22)</f>
        <v/>
      </c>
      <c r="I21" s="83" t="str">
        <f>IF(【別紙】役員!E22=0,"",J21&amp;"."&amp;K21&amp;"."&amp;L21&amp;"生")</f>
        <v/>
      </c>
      <c r="J21" s="82" t="str">
        <f>LEFT(【別紙】役員!S22,4)</f>
        <v/>
      </c>
      <c r="K21" s="82" t="str">
        <f>LEFT(【別紙】役員!U22,2)</f>
        <v/>
      </c>
      <c r="L21" s="82" t="str">
        <f>LEFT(【別紙】役員!V22,2)</f>
        <v/>
      </c>
      <c r="M21" s="23"/>
      <c r="N21" s="151"/>
      <c r="O21" s="96"/>
      <c r="P21" s="166"/>
      <c r="Q21" s="84">
        <v>20</v>
      </c>
      <c r="R21" s="85"/>
      <c r="S21" s="79"/>
      <c r="T21" s="23"/>
      <c r="U21" s="23"/>
      <c r="V21" s="23"/>
      <c r="W21" s="23"/>
      <c r="X21" s="23"/>
      <c r="Y21" s="23"/>
      <c r="Z21" s="23"/>
    </row>
    <row r="22" spans="1:26" ht="14.25" customHeight="1">
      <c r="A22" s="95"/>
      <c r="B22" s="96"/>
      <c r="C22" s="97"/>
      <c r="D22" s="19">
        <v>21</v>
      </c>
      <c r="E22" s="80" t="str">
        <f t="shared" si="0"/>
        <v>　　</v>
      </c>
      <c r="F22" s="81" t="str">
        <f>IF(【別紙】役員!E23=0,"",【別紙】役員!E23)</f>
        <v/>
      </c>
      <c r="G22" s="82" t="str">
        <f>IF(【別紙】役員!M23=0,"","（常）")</f>
        <v/>
      </c>
      <c r="H22" s="82" t="str">
        <f>IF(【別紙】役員!O23=0,"",【別紙】役員!O23)</f>
        <v/>
      </c>
      <c r="I22" s="83" t="str">
        <f>IF(【別紙】役員!E23=0,"",J22&amp;"."&amp;K22&amp;"."&amp;L22&amp;"生")</f>
        <v/>
      </c>
      <c r="J22" s="82" t="str">
        <f>LEFT(【別紙】役員!S23,4)</f>
        <v/>
      </c>
      <c r="K22" s="82" t="str">
        <f>LEFT(【別紙】役員!U23,2)</f>
        <v/>
      </c>
      <c r="L22" s="82" t="str">
        <f>LEFT(【別紙】役員!V23,2)</f>
        <v/>
      </c>
      <c r="M22" s="23"/>
      <c r="N22" s="151"/>
      <c r="O22" s="96"/>
      <c r="P22" s="166"/>
      <c r="Q22" s="84">
        <v>21</v>
      </c>
      <c r="R22" s="85"/>
      <c r="S22" s="79"/>
      <c r="T22" s="23"/>
      <c r="U22" s="23"/>
      <c r="V22" s="23"/>
      <c r="W22" s="23"/>
      <c r="X22" s="23"/>
      <c r="Y22" s="23"/>
      <c r="Z22" s="23"/>
    </row>
    <row r="23" spans="1:26" ht="14.25" customHeight="1">
      <c r="A23" s="95"/>
      <c r="B23" s="96"/>
      <c r="C23" s="97"/>
      <c r="D23" s="19">
        <v>22</v>
      </c>
      <c r="E23" s="80" t="str">
        <f t="shared" si="0"/>
        <v>　　</v>
      </c>
      <c r="F23" s="81" t="str">
        <f>IF(【別紙】役員!E24=0,"",【別紙】役員!E24)</f>
        <v/>
      </c>
      <c r="G23" s="82" t="str">
        <f>IF(【別紙】役員!M24=0,"","（常）")</f>
        <v/>
      </c>
      <c r="H23" s="82" t="str">
        <f>IF(【別紙】役員!O24=0,"",【別紙】役員!O24)</f>
        <v/>
      </c>
      <c r="I23" s="83" t="str">
        <f>IF(【別紙】役員!E24=0,"",J23&amp;"."&amp;K23&amp;"."&amp;L23&amp;"生")</f>
        <v/>
      </c>
      <c r="J23" s="82" t="str">
        <f>LEFT(【別紙】役員!S24,4)</f>
        <v/>
      </c>
      <c r="K23" s="82" t="str">
        <f>LEFT(【別紙】役員!U24,2)</f>
        <v/>
      </c>
      <c r="L23" s="82" t="str">
        <f>LEFT(【別紙】役員!V24,2)</f>
        <v/>
      </c>
      <c r="M23" s="23"/>
      <c r="N23" s="151"/>
      <c r="O23" s="96"/>
      <c r="P23" s="166"/>
      <c r="Q23" s="84">
        <v>22</v>
      </c>
      <c r="R23" s="85"/>
      <c r="S23" s="79"/>
      <c r="T23" s="23"/>
      <c r="U23" s="23"/>
      <c r="V23" s="23"/>
      <c r="W23" s="23"/>
      <c r="X23" s="23"/>
      <c r="Y23" s="23"/>
      <c r="Z23" s="23"/>
    </row>
    <row r="24" spans="1:26" ht="14.25" customHeight="1">
      <c r="A24" s="95"/>
      <c r="B24" s="96"/>
      <c r="C24" s="97"/>
      <c r="D24" s="19">
        <v>23</v>
      </c>
      <c r="E24" s="80" t="str">
        <f t="shared" si="0"/>
        <v>　　</v>
      </c>
      <c r="F24" s="81" t="str">
        <f>IF(【別紙】役員!E25=0,"",【別紙】役員!E25)</f>
        <v/>
      </c>
      <c r="G24" s="82" t="str">
        <f>IF(【別紙】役員!M25=0,"","（常）")</f>
        <v/>
      </c>
      <c r="H24" s="82" t="str">
        <f>IF(【別紙】役員!O25=0,"",【別紙】役員!O25)</f>
        <v/>
      </c>
      <c r="I24" s="83" t="str">
        <f>IF(【別紙】役員!E25=0,"",J24&amp;"."&amp;K24&amp;"."&amp;L24&amp;"生")</f>
        <v/>
      </c>
      <c r="J24" s="82" t="str">
        <f>LEFT(【別紙】役員!S25,4)</f>
        <v/>
      </c>
      <c r="K24" s="82" t="str">
        <f>LEFT(【別紙】役員!U25,2)</f>
        <v/>
      </c>
      <c r="L24" s="82" t="str">
        <f>LEFT(【別紙】役員!V25,2)</f>
        <v/>
      </c>
      <c r="M24" s="23"/>
      <c r="N24" s="151"/>
      <c r="O24" s="96"/>
      <c r="P24" s="166"/>
      <c r="Q24" s="84">
        <v>23</v>
      </c>
      <c r="R24" s="85"/>
      <c r="S24" s="79"/>
      <c r="T24" s="23"/>
      <c r="U24" s="23"/>
      <c r="V24" s="23"/>
      <c r="W24" s="23"/>
      <c r="X24" s="23"/>
      <c r="Y24" s="23"/>
      <c r="Z24" s="23"/>
    </row>
    <row r="25" spans="1:26" ht="14.25" customHeight="1">
      <c r="A25" s="95"/>
      <c r="B25" s="96"/>
      <c r="C25" s="97"/>
      <c r="D25" s="19">
        <v>24</v>
      </c>
      <c r="E25" s="80" t="str">
        <f t="shared" si="0"/>
        <v>　　</v>
      </c>
      <c r="F25" s="81" t="str">
        <f>IF(【別紙】役員!E26=0,"",【別紙】役員!E26)</f>
        <v/>
      </c>
      <c r="G25" s="82" t="str">
        <f>IF(【別紙】役員!M26=0,"","（常）")</f>
        <v/>
      </c>
      <c r="H25" s="82" t="str">
        <f>IF(【別紙】役員!O26=0,"",【別紙】役員!O26)</f>
        <v/>
      </c>
      <c r="I25" s="83" t="str">
        <f>IF(【別紙】役員!E26=0,"",J25&amp;"."&amp;K25&amp;"."&amp;L25&amp;"生")</f>
        <v/>
      </c>
      <c r="J25" s="82" t="str">
        <f>LEFT(【別紙】役員!S26,4)</f>
        <v/>
      </c>
      <c r="K25" s="82" t="str">
        <f>LEFT(【別紙】役員!U26,2)</f>
        <v/>
      </c>
      <c r="L25" s="82" t="str">
        <f>LEFT(【別紙】役員!V26,2)</f>
        <v/>
      </c>
      <c r="M25" s="23"/>
      <c r="N25" s="151"/>
      <c r="O25" s="96"/>
      <c r="P25" s="166"/>
      <c r="Q25" s="84">
        <v>24</v>
      </c>
      <c r="R25" s="85"/>
      <c r="S25" s="79"/>
      <c r="T25" s="23"/>
      <c r="U25" s="23"/>
      <c r="V25" s="23"/>
      <c r="W25" s="23"/>
      <c r="X25" s="23"/>
      <c r="Y25" s="23"/>
      <c r="Z25" s="23"/>
    </row>
    <row r="26" spans="1:26" ht="14.25" customHeight="1">
      <c r="A26" s="95"/>
      <c r="B26" s="96"/>
      <c r="C26" s="97"/>
      <c r="D26" s="19">
        <v>25</v>
      </c>
      <c r="E26" s="80" t="str">
        <f t="shared" si="0"/>
        <v>　　</v>
      </c>
      <c r="F26" s="81" t="str">
        <f>IF(【別紙】役員!E27=0,"",【別紙】役員!E27)</f>
        <v/>
      </c>
      <c r="G26" s="82" t="str">
        <f>IF(【別紙】役員!M27=0,"","（常）")</f>
        <v/>
      </c>
      <c r="H26" s="82" t="str">
        <f>IF(【別紙】役員!O27=0,"",【別紙】役員!O27)</f>
        <v/>
      </c>
      <c r="I26" s="83" t="str">
        <f>IF(【別紙】役員!E27=0,"",J26&amp;"."&amp;K26&amp;"."&amp;L26&amp;"生")</f>
        <v/>
      </c>
      <c r="J26" s="82" t="str">
        <f>LEFT(【別紙】役員!S27,4)</f>
        <v/>
      </c>
      <c r="K26" s="82" t="str">
        <f>LEFT(【別紙】役員!U27,2)</f>
        <v/>
      </c>
      <c r="L26" s="82" t="str">
        <f>LEFT(【別紙】役員!V27,2)</f>
        <v/>
      </c>
      <c r="M26" s="23"/>
      <c r="N26" s="151"/>
      <c r="O26" s="96"/>
      <c r="P26" s="166"/>
      <c r="Q26" s="84">
        <v>25</v>
      </c>
      <c r="R26" s="85"/>
      <c r="S26" s="79"/>
      <c r="T26" s="23"/>
      <c r="U26" s="23"/>
      <c r="V26" s="23"/>
      <c r="W26" s="23"/>
      <c r="X26" s="23"/>
      <c r="Y26" s="23"/>
      <c r="Z26" s="23"/>
    </row>
    <row r="27" spans="1:26" ht="14.25" customHeight="1">
      <c r="A27" s="95"/>
      <c r="B27" s="96"/>
      <c r="C27" s="97"/>
      <c r="D27" s="19">
        <v>26</v>
      </c>
      <c r="E27" s="80" t="str">
        <f t="shared" si="0"/>
        <v>　　</v>
      </c>
      <c r="F27" s="81" t="str">
        <f>IF(【別紙】役員!E28=0,"",【別紙】役員!E28)</f>
        <v/>
      </c>
      <c r="G27" s="82" t="str">
        <f>IF(【別紙】役員!M28=0,"","（常）")</f>
        <v/>
      </c>
      <c r="H27" s="82" t="str">
        <f>IF(【別紙】役員!O28=0,"",【別紙】役員!O28)</f>
        <v/>
      </c>
      <c r="I27" s="83" t="str">
        <f>IF(【別紙】役員!E28=0,"",J27&amp;"."&amp;K27&amp;"."&amp;L27&amp;"生")</f>
        <v/>
      </c>
      <c r="J27" s="82" t="str">
        <f>LEFT(【別紙】役員!S28,4)</f>
        <v/>
      </c>
      <c r="K27" s="82" t="str">
        <f>LEFT(【別紙】役員!U28,2)</f>
        <v/>
      </c>
      <c r="L27" s="82" t="str">
        <f>LEFT(【別紙】役員!V28,2)</f>
        <v/>
      </c>
      <c r="M27" s="23"/>
      <c r="N27" s="151"/>
      <c r="O27" s="96"/>
      <c r="P27" s="166"/>
      <c r="Q27" s="84">
        <v>26</v>
      </c>
      <c r="R27" s="85"/>
      <c r="S27" s="79"/>
      <c r="T27" s="23"/>
      <c r="U27" s="23"/>
      <c r="V27" s="23"/>
      <c r="W27" s="23"/>
      <c r="X27" s="23"/>
      <c r="Y27" s="23"/>
      <c r="Z27" s="23"/>
    </row>
    <row r="28" spans="1:26" ht="14.25" customHeight="1">
      <c r="A28" s="95"/>
      <c r="B28" s="96"/>
      <c r="C28" s="97"/>
      <c r="D28" s="19">
        <v>27</v>
      </c>
      <c r="E28" s="80" t="str">
        <f t="shared" si="0"/>
        <v>　　</v>
      </c>
      <c r="F28" s="81" t="str">
        <f>IF(【別紙】役員!E29=0,"",【別紙】役員!E29)</f>
        <v/>
      </c>
      <c r="G28" s="82" t="str">
        <f>IF(【別紙】役員!M29=0,"","（常）")</f>
        <v/>
      </c>
      <c r="H28" s="82" t="str">
        <f>IF(【別紙】役員!O29=0,"",【別紙】役員!O29)</f>
        <v/>
      </c>
      <c r="I28" s="83" t="str">
        <f>IF(【別紙】役員!E29=0,"",J28&amp;"."&amp;K28&amp;"."&amp;L28&amp;"生")</f>
        <v/>
      </c>
      <c r="J28" s="82" t="str">
        <f>LEFT(【別紙】役員!S29,4)</f>
        <v/>
      </c>
      <c r="K28" s="82" t="str">
        <f>LEFT(【別紙】役員!U29,2)</f>
        <v/>
      </c>
      <c r="L28" s="82" t="str">
        <f>LEFT(【別紙】役員!V29,2)</f>
        <v/>
      </c>
      <c r="M28" s="23"/>
      <c r="N28" s="151"/>
      <c r="O28" s="96"/>
      <c r="P28" s="166"/>
      <c r="Q28" s="84">
        <v>27</v>
      </c>
      <c r="R28" s="85"/>
      <c r="S28" s="79"/>
      <c r="T28" s="23"/>
      <c r="U28" s="23"/>
      <c r="V28" s="23"/>
      <c r="W28" s="23"/>
      <c r="X28" s="23"/>
      <c r="Y28" s="23"/>
      <c r="Z28" s="23"/>
    </row>
    <row r="29" spans="1:26" ht="14.25" customHeight="1">
      <c r="A29" s="95"/>
      <c r="B29" s="96"/>
      <c r="C29" s="97"/>
      <c r="D29" s="19">
        <v>28</v>
      </c>
      <c r="E29" s="80" t="str">
        <f t="shared" si="0"/>
        <v>　　</v>
      </c>
      <c r="F29" s="81" t="str">
        <f>IF(【別紙】役員!E30=0,"",【別紙】役員!E30)</f>
        <v/>
      </c>
      <c r="G29" s="82" t="str">
        <f>IF(【別紙】役員!M30=0,"","（常）")</f>
        <v/>
      </c>
      <c r="H29" s="82" t="str">
        <f>IF(【別紙】役員!O30=0,"",【別紙】役員!O30)</f>
        <v/>
      </c>
      <c r="I29" s="83" t="str">
        <f>IF(【別紙】役員!E30=0,"",J29&amp;"."&amp;K29&amp;"."&amp;L29&amp;"生")</f>
        <v/>
      </c>
      <c r="J29" s="82" t="str">
        <f>LEFT(【別紙】役員!S30,4)</f>
        <v/>
      </c>
      <c r="K29" s="82" t="str">
        <f>LEFT(【別紙】役員!U30,2)</f>
        <v/>
      </c>
      <c r="L29" s="82" t="str">
        <f>LEFT(【別紙】役員!V30,2)</f>
        <v/>
      </c>
      <c r="M29" s="23"/>
      <c r="N29" s="151"/>
      <c r="O29" s="96"/>
      <c r="P29" s="166"/>
      <c r="Q29" s="84">
        <v>28</v>
      </c>
      <c r="R29" s="85"/>
      <c r="S29" s="79"/>
      <c r="T29" s="23"/>
      <c r="U29" s="23"/>
      <c r="V29" s="23"/>
      <c r="W29" s="23"/>
      <c r="X29" s="23"/>
      <c r="Y29" s="23"/>
      <c r="Z29" s="23"/>
    </row>
    <row r="30" spans="1:26" ht="14.25" customHeight="1">
      <c r="A30" s="95"/>
      <c r="B30" s="96"/>
      <c r="C30" s="97"/>
      <c r="D30" s="19">
        <v>29</v>
      </c>
      <c r="E30" s="80" t="str">
        <f t="shared" si="0"/>
        <v>　　</v>
      </c>
      <c r="F30" s="81" t="str">
        <f>IF(【別紙】役員!E31=0,"",【別紙】役員!E31)</f>
        <v/>
      </c>
      <c r="G30" s="82" t="str">
        <f>IF(【別紙】役員!M31=0,"","（常）")</f>
        <v/>
      </c>
      <c r="H30" s="82" t="str">
        <f>IF(【別紙】役員!O31=0,"",【別紙】役員!O31)</f>
        <v/>
      </c>
      <c r="I30" s="83" t="str">
        <f>IF(【別紙】役員!E31=0,"",J30&amp;"."&amp;K30&amp;"."&amp;L30&amp;"生")</f>
        <v/>
      </c>
      <c r="J30" s="82" t="str">
        <f>LEFT(【別紙】役員!S31,4)</f>
        <v/>
      </c>
      <c r="K30" s="82" t="str">
        <f>LEFT(【別紙】役員!U31,2)</f>
        <v/>
      </c>
      <c r="L30" s="82" t="str">
        <f>LEFT(【別紙】役員!V31,2)</f>
        <v/>
      </c>
      <c r="M30" s="23"/>
      <c r="N30" s="151"/>
      <c r="O30" s="96"/>
      <c r="P30" s="166"/>
      <c r="Q30" s="84">
        <v>29</v>
      </c>
      <c r="R30" s="85"/>
      <c r="S30" s="79"/>
      <c r="T30" s="23"/>
      <c r="U30" s="23"/>
      <c r="V30" s="23"/>
      <c r="W30" s="23"/>
      <c r="X30" s="23"/>
      <c r="Y30" s="23"/>
      <c r="Z30" s="23"/>
    </row>
    <row r="31" spans="1:26" ht="14.25" customHeight="1">
      <c r="A31" s="95"/>
      <c r="B31" s="96"/>
      <c r="C31" s="97"/>
      <c r="D31" s="19">
        <v>30</v>
      </c>
      <c r="E31" s="80" t="str">
        <f t="shared" si="0"/>
        <v>　　</v>
      </c>
      <c r="F31" s="81" t="str">
        <f>IF(【別紙】役員!E32=0,"",【別紙】役員!E32)</f>
        <v/>
      </c>
      <c r="G31" s="82" t="str">
        <f>IF(【別紙】役員!M32=0,"","（常）")</f>
        <v/>
      </c>
      <c r="H31" s="82" t="str">
        <f>IF(【別紙】役員!O32=0,"",【別紙】役員!O32)</f>
        <v/>
      </c>
      <c r="I31" s="83" t="str">
        <f>IF(【別紙】役員!E32=0,"",J31&amp;"."&amp;K31&amp;"."&amp;L31&amp;"生")</f>
        <v/>
      </c>
      <c r="J31" s="82" t="str">
        <f>LEFT(【別紙】役員!S32,4)</f>
        <v/>
      </c>
      <c r="K31" s="82" t="str">
        <f>LEFT(【別紙】役員!U32,2)</f>
        <v/>
      </c>
      <c r="L31" s="82" t="str">
        <f>LEFT(【別紙】役員!V32,2)</f>
        <v/>
      </c>
      <c r="M31" s="23"/>
      <c r="N31" s="151"/>
      <c r="O31" s="96"/>
      <c r="P31" s="166"/>
      <c r="Q31" s="84">
        <v>30</v>
      </c>
      <c r="R31" s="85"/>
      <c r="S31" s="79"/>
      <c r="T31" s="23"/>
      <c r="U31" s="23"/>
      <c r="V31" s="23"/>
      <c r="W31" s="23"/>
      <c r="X31" s="23"/>
      <c r="Y31" s="23"/>
      <c r="Z31" s="23"/>
    </row>
    <row r="32" spans="1:26" ht="14.25" customHeight="1">
      <c r="A32" s="95"/>
      <c r="B32" s="96"/>
      <c r="C32" s="97"/>
      <c r="D32" s="19">
        <v>31</v>
      </c>
      <c r="E32" s="80" t="str">
        <f t="shared" si="0"/>
        <v>　　</v>
      </c>
      <c r="F32" s="81" t="str">
        <f>IF(【別紙】役員!E33=0,"",【別紙】役員!E33)</f>
        <v/>
      </c>
      <c r="G32" s="82" t="str">
        <f>IF(【別紙】役員!M33=0,"","（常）")</f>
        <v/>
      </c>
      <c r="H32" s="82" t="str">
        <f>IF(【別紙】役員!O33=0,"",【別紙】役員!O33)</f>
        <v/>
      </c>
      <c r="I32" s="83" t="str">
        <f>IF(【別紙】役員!E33=0,"",J32&amp;"."&amp;K32&amp;"."&amp;L32&amp;"生")</f>
        <v/>
      </c>
      <c r="J32" s="82" t="str">
        <f>LEFT(【別紙】役員!S33,4)</f>
        <v/>
      </c>
      <c r="K32" s="82" t="str">
        <f>LEFT(【別紙】役員!U33,2)</f>
        <v/>
      </c>
      <c r="L32" s="82" t="str">
        <f>LEFT(【別紙】役員!V33,2)</f>
        <v/>
      </c>
      <c r="M32" s="23"/>
      <c r="N32" s="151"/>
      <c r="O32" s="96"/>
      <c r="P32" s="166"/>
      <c r="Q32" s="84">
        <v>31</v>
      </c>
      <c r="R32" s="85"/>
      <c r="S32" s="79"/>
      <c r="T32" s="23"/>
      <c r="U32" s="23"/>
      <c r="V32" s="23"/>
      <c r="W32" s="23"/>
      <c r="X32" s="23"/>
      <c r="Y32" s="23"/>
      <c r="Z32" s="23"/>
    </row>
    <row r="33" spans="1:26" ht="14.25" customHeight="1">
      <c r="A33" s="95"/>
      <c r="B33" s="96"/>
      <c r="C33" s="97"/>
      <c r="D33" s="19">
        <v>32</v>
      </c>
      <c r="E33" s="80" t="str">
        <f t="shared" si="0"/>
        <v>　　</v>
      </c>
      <c r="F33" s="81" t="str">
        <f>IF(【別紙】役員!E34=0,"",【別紙】役員!E34)</f>
        <v/>
      </c>
      <c r="G33" s="82" t="str">
        <f>IF(【別紙】役員!M34=0,"","（常）")</f>
        <v/>
      </c>
      <c r="H33" s="82" t="str">
        <f>IF(【別紙】役員!O34=0,"",【別紙】役員!O34)</f>
        <v/>
      </c>
      <c r="I33" s="83" t="str">
        <f>IF(【別紙】役員!E34=0,"",J33&amp;"."&amp;K33&amp;"."&amp;L33&amp;"生")</f>
        <v/>
      </c>
      <c r="J33" s="82" t="str">
        <f>LEFT(【別紙】役員!S34,4)</f>
        <v/>
      </c>
      <c r="K33" s="82" t="str">
        <f>LEFT(【別紙】役員!U34,2)</f>
        <v/>
      </c>
      <c r="L33" s="82" t="str">
        <f>LEFT(【別紙】役員!V34,2)</f>
        <v/>
      </c>
      <c r="M33" s="23"/>
      <c r="N33" s="151"/>
      <c r="O33" s="96"/>
      <c r="P33" s="166"/>
      <c r="Q33" s="84">
        <v>32</v>
      </c>
      <c r="R33" s="85"/>
      <c r="S33" s="79"/>
      <c r="T33" s="23"/>
      <c r="U33" s="23"/>
      <c r="V33" s="23"/>
      <c r="W33" s="23"/>
      <c r="X33" s="23"/>
      <c r="Y33" s="23"/>
      <c r="Z33" s="23"/>
    </row>
    <row r="34" spans="1:26" ht="14.25" customHeight="1">
      <c r="A34" s="95"/>
      <c r="B34" s="96"/>
      <c r="C34" s="97"/>
      <c r="D34" s="19">
        <v>33</v>
      </c>
      <c r="E34" s="80" t="str">
        <f t="shared" si="0"/>
        <v>　　</v>
      </c>
      <c r="F34" s="81" t="str">
        <f>IF(【別紙】役員!E35=0,"",【別紙】役員!E35)</f>
        <v/>
      </c>
      <c r="G34" s="82" t="str">
        <f>IF(【別紙】役員!M35=0,"","（常）")</f>
        <v/>
      </c>
      <c r="H34" s="82" t="str">
        <f>IF(【別紙】役員!O35=0,"",【別紙】役員!O35)</f>
        <v/>
      </c>
      <c r="I34" s="83" t="str">
        <f>IF(【別紙】役員!E35=0,"",J34&amp;"."&amp;K34&amp;"."&amp;L34&amp;"生")</f>
        <v/>
      </c>
      <c r="J34" s="82" t="str">
        <f>LEFT(【別紙】役員!S35,4)</f>
        <v/>
      </c>
      <c r="K34" s="82" t="str">
        <f>LEFT(【別紙】役員!U35,2)</f>
        <v/>
      </c>
      <c r="L34" s="82" t="str">
        <f>LEFT(【別紙】役員!V35,2)</f>
        <v/>
      </c>
      <c r="M34" s="23"/>
      <c r="N34" s="151"/>
      <c r="O34" s="96"/>
      <c r="P34" s="166"/>
      <c r="Q34" s="84">
        <v>33</v>
      </c>
      <c r="R34" s="85"/>
      <c r="S34" s="79"/>
      <c r="T34" s="23"/>
      <c r="U34" s="23"/>
      <c r="V34" s="23"/>
      <c r="W34" s="23"/>
      <c r="X34" s="23"/>
      <c r="Y34" s="23"/>
      <c r="Z34" s="23"/>
    </row>
    <row r="35" spans="1:26" ht="14.25" customHeight="1">
      <c r="A35" s="95"/>
      <c r="B35" s="96"/>
      <c r="C35" s="97"/>
      <c r="D35" s="19">
        <v>34</v>
      </c>
      <c r="E35" s="80" t="str">
        <f t="shared" si="0"/>
        <v>　　</v>
      </c>
      <c r="F35" s="81" t="str">
        <f>IF(【別紙】役員!E36=0,"",【別紙】役員!E36)</f>
        <v/>
      </c>
      <c r="G35" s="82" t="str">
        <f>IF(【別紙】役員!M36=0,"","（常）")</f>
        <v/>
      </c>
      <c r="H35" s="82" t="str">
        <f>IF(【別紙】役員!O36=0,"",【別紙】役員!O36)</f>
        <v/>
      </c>
      <c r="I35" s="83" t="str">
        <f>IF(【別紙】役員!E36=0,"",J35&amp;"."&amp;K35&amp;"."&amp;L35&amp;"生")</f>
        <v/>
      </c>
      <c r="J35" s="82" t="str">
        <f>LEFT(【別紙】役員!S36,4)</f>
        <v/>
      </c>
      <c r="K35" s="82" t="str">
        <f>LEFT(【別紙】役員!U36,2)</f>
        <v/>
      </c>
      <c r="L35" s="82" t="str">
        <f>LEFT(【別紙】役員!V36,2)</f>
        <v/>
      </c>
      <c r="M35" s="23"/>
      <c r="N35" s="151"/>
      <c r="O35" s="96"/>
      <c r="P35" s="166"/>
      <c r="Q35" s="84">
        <v>34</v>
      </c>
      <c r="R35" s="85"/>
      <c r="S35" s="79"/>
      <c r="T35" s="23"/>
      <c r="U35" s="23"/>
      <c r="V35" s="23"/>
      <c r="W35" s="23"/>
      <c r="X35" s="23"/>
      <c r="Y35" s="23"/>
      <c r="Z35" s="23"/>
    </row>
    <row r="36" spans="1:26" ht="14.25" customHeight="1">
      <c r="A36" s="95"/>
      <c r="B36" s="96"/>
      <c r="C36" s="97"/>
      <c r="D36" s="19">
        <v>35</v>
      </c>
      <c r="E36" s="80" t="str">
        <f t="shared" si="0"/>
        <v>　　</v>
      </c>
      <c r="F36" s="81" t="str">
        <f>IF(【別紙】役員!E37=0,"",【別紙】役員!E37)</f>
        <v/>
      </c>
      <c r="G36" s="82" t="str">
        <f>IF(【別紙】役員!M37=0,"","（常）")</f>
        <v/>
      </c>
      <c r="H36" s="82" t="str">
        <f>IF(【別紙】役員!O37=0,"",【別紙】役員!O37)</f>
        <v/>
      </c>
      <c r="I36" s="83" t="str">
        <f>IF(【別紙】役員!E37=0,"",J36&amp;"."&amp;K36&amp;"."&amp;L36&amp;"生")</f>
        <v/>
      </c>
      <c r="J36" s="82" t="str">
        <f>LEFT(【別紙】役員!S37,4)</f>
        <v/>
      </c>
      <c r="K36" s="82" t="str">
        <f>LEFT(【別紙】役員!U37,2)</f>
        <v/>
      </c>
      <c r="L36" s="82" t="str">
        <f>LEFT(【別紙】役員!V37,2)</f>
        <v/>
      </c>
      <c r="M36" s="23"/>
      <c r="N36" s="151"/>
      <c r="O36" s="96"/>
      <c r="P36" s="166"/>
      <c r="Q36" s="84">
        <v>35</v>
      </c>
      <c r="R36" s="85"/>
      <c r="S36" s="79"/>
      <c r="T36" s="23"/>
      <c r="U36" s="23"/>
      <c r="V36" s="23"/>
      <c r="W36" s="23"/>
      <c r="X36" s="23"/>
      <c r="Y36" s="23"/>
      <c r="Z36" s="23"/>
    </row>
    <row r="37" spans="1:26" ht="14.25" customHeight="1">
      <c r="A37" s="95"/>
      <c r="B37" s="96"/>
      <c r="C37" s="97"/>
      <c r="D37" s="19">
        <v>36</v>
      </c>
      <c r="E37" s="80" t="str">
        <f t="shared" si="0"/>
        <v>　　</v>
      </c>
      <c r="F37" s="81" t="str">
        <f>IF(【別紙】役員!E38=0,"",【別紙】役員!E38)</f>
        <v/>
      </c>
      <c r="G37" s="82" t="str">
        <f>IF(【別紙】役員!M38=0,"","（常）")</f>
        <v/>
      </c>
      <c r="H37" s="82" t="str">
        <f>IF(【別紙】役員!O38=0,"",【別紙】役員!O38)</f>
        <v/>
      </c>
      <c r="I37" s="83" t="str">
        <f>IF(【別紙】役員!E38=0,"",J37&amp;"."&amp;K37&amp;"."&amp;L37&amp;"生")</f>
        <v/>
      </c>
      <c r="J37" s="82" t="str">
        <f>LEFT(【別紙】役員!S38,4)</f>
        <v/>
      </c>
      <c r="K37" s="82" t="str">
        <f>LEFT(【別紙】役員!U38,2)</f>
        <v/>
      </c>
      <c r="L37" s="82" t="str">
        <f>LEFT(【別紙】役員!V38,2)</f>
        <v/>
      </c>
      <c r="M37" s="23"/>
      <c r="N37" s="151"/>
      <c r="O37" s="96"/>
      <c r="P37" s="166"/>
      <c r="Q37" s="84">
        <v>36</v>
      </c>
      <c r="R37" s="85"/>
      <c r="S37" s="79"/>
      <c r="T37" s="23"/>
      <c r="U37" s="23"/>
      <c r="V37" s="23"/>
      <c r="W37" s="23"/>
      <c r="X37" s="23"/>
      <c r="Y37" s="23"/>
      <c r="Z37" s="23"/>
    </row>
    <row r="38" spans="1:26" ht="14.25" customHeight="1">
      <c r="A38" s="95"/>
      <c r="B38" s="96"/>
      <c r="C38" s="97"/>
      <c r="D38" s="19">
        <v>37</v>
      </c>
      <c r="E38" s="80" t="str">
        <f t="shared" si="0"/>
        <v>　　</v>
      </c>
      <c r="F38" s="81" t="str">
        <f>IF(【別紙】役員!E39=0,"",【別紙】役員!E39)</f>
        <v/>
      </c>
      <c r="G38" s="82" t="str">
        <f>IF(【別紙】役員!M39=0,"","（常）")</f>
        <v/>
      </c>
      <c r="H38" s="82" t="str">
        <f>IF(【別紙】役員!O39=0,"",【別紙】役員!O39)</f>
        <v/>
      </c>
      <c r="I38" s="83" t="str">
        <f>IF(【別紙】役員!E39=0,"",J38&amp;"."&amp;K38&amp;"."&amp;L38&amp;"生")</f>
        <v/>
      </c>
      <c r="J38" s="82" t="str">
        <f>LEFT(【別紙】役員!S39,4)</f>
        <v/>
      </c>
      <c r="K38" s="82" t="str">
        <f>LEFT(【別紙】役員!U39,2)</f>
        <v/>
      </c>
      <c r="L38" s="82" t="str">
        <f>LEFT(【別紙】役員!V39,2)</f>
        <v/>
      </c>
      <c r="M38" s="23"/>
      <c r="N38" s="151"/>
      <c r="O38" s="96"/>
      <c r="P38" s="166"/>
      <c r="Q38" s="84">
        <v>37</v>
      </c>
      <c r="R38" s="85"/>
      <c r="S38" s="79"/>
      <c r="T38" s="23"/>
      <c r="U38" s="23"/>
      <c r="V38" s="23"/>
      <c r="W38" s="23"/>
      <c r="X38" s="23"/>
      <c r="Y38" s="23"/>
      <c r="Z38" s="23"/>
    </row>
    <row r="39" spans="1:26" ht="14.25" customHeight="1">
      <c r="A39" s="95"/>
      <c r="B39" s="96"/>
      <c r="C39" s="97"/>
      <c r="D39" s="19">
        <v>38</v>
      </c>
      <c r="E39" s="80" t="str">
        <f t="shared" si="0"/>
        <v>　　</v>
      </c>
      <c r="F39" s="81" t="str">
        <f>IF(【別紙】役員!E40=0,"",【別紙】役員!E40)</f>
        <v/>
      </c>
      <c r="G39" s="82" t="str">
        <f>IF(【別紙】役員!M40=0,"","（常）")</f>
        <v/>
      </c>
      <c r="H39" s="82" t="str">
        <f>IF(【別紙】役員!O40=0,"",【別紙】役員!O40)</f>
        <v/>
      </c>
      <c r="I39" s="83" t="str">
        <f>IF(【別紙】役員!E40=0,"",J39&amp;"."&amp;K39&amp;"."&amp;L39&amp;"生")</f>
        <v/>
      </c>
      <c r="J39" s="82" t="str">
        <f>LEFT(【別紙】役員!S40,4)</f>
        <v/>
      </c>
      <c r="K39" s="82" t="str">
        <f>LEFT(【別紙】役員!U40,2)</f>
        <v/>
      </c>
      <c r="L39" s="82" t="str">
        <f>LEFT(【別紙】役員!V40,2)</f>
        <v/>
      </c>
      <c r="M39" s="23"/>
      <c r="N39" s="151"/>
      <c r="O39" s="96"/>
      <c r="P39" s="166"/>
      <c r="Q39" s="84">
        <v>38</v>
      </c>
      <c r="R39" s="85"/>
      <c r="S39" s="79"/>
      <c r="T39" s="23"/>
      <c r="U39" s="23"/>
      <c r="V39" s="23"/>
      <c r="W39" s="23"/>
      <c r="X39" s="23"/>
      <c r="Y39" s="23"/>
      <c r="Z39" s="23"/>
    </row>
    <row r="40" spans="1:26" ht="14.25" customHeight="1">
      <c r="A40" s="98"/>
      <c r="B40" s="99"/>
      <c r="C40" s="100"/>
      <c r="D40" s="19">
        <v>39</v>
      </c>
      <c r="E40" s="80" t="str">
        <f t="shared" si="0"/>
        <v>　　</v>
      </c>
      <c r="F40" s="81" t="str">
        <f>IF(【別紙】役員!E41=0,"",【別紙】役員!E41)</f>
        <v/>
      </c>
      <c r="G40" s="82" t="str">
        <f>IF(【別紙】役員!M41=0,"","（常）")</f>
        <v/>
      </c>
      <c r="H40" s="82" t="str">
        <f>IF(【別紙】役員!O41=0,"",【別紙】役員!O41)</f>
        <v/>
      </c>
      <c r="I40" s="83" t="str">
        <f>IF(【別紙】役員!E41=0,"",J40&amp;"."&amp;K40&amp;"."&amp;L40&amp;"生")</f>
        <v/>
      </c>
      <c r="J40" s="82" t="str">
        <f>LEFT(【別紙】役員!S41,4)</f>
        <v/>
      </c>
      <c r="K40" s="82" t="str">
        <f>LEFT(【別紙】役員!U41,2)</f>
        <v/>
      </c>
      <c r="L40" s="82" t="str">
        <f>LEFT(【別紙】役員!V41,2)</f>
        <v/>
      </c>
      <c r="M40" s="23"/>
      <c r="N40" s="167"/>
      <c r="O40" s="168"/>
      <c r="P40" s="169"/>
      <c r="Q40" s="84">
        <v>39</v>
      </c>
      <c r="R40" s="85"/>
      <c r="S40" s="79"/>
      <c r="T40" s="23"/>
      <c r="U40" s="23"/>
      <c r="V40" s="23"/>
      <c r="W40" s="23"/>
      <c r="X40" s="23"/>
      <c r="Y40" s="23"/>
      <c r="Z40" s="23"/>
    </row>
    <row r="41" spans="1:26" ht="14.2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"/>
      <c r="T41" s="23"/>
      <c r="U41" s="23"/>
      <c r="V41" s="23"/>
      <c r="W41" s="23"/>
      <c r="X41" s="23"/>
      <c r="Y41" s="23"/>
      <c r="Z41" s="23"/>
    </row>
    <row r="42" spans="1:26" ht="14.2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"/>
      <c r="T42" s="23"/>
      <c r="U42" s="23"/>
      <c r="V42" s="23"/>
      <c r="W42" s="23"/>
      <c r="X42" s="23"/>
      <c r="Y42" s="23"/>
      <c r="Z42" s="23"/>
    </row>
    <row r="43" spans="1:26" ht="14.2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"/>
      <c r="T43" s="23"/>
      <c r="U43" s="23"/>
      <c r="V43" s="23"/>
      <c r="W43" s="23"/>
      <c r="X43" s="23"/>
      <c r="Y43" s="23"/>
      <c r="Z43" s="23"/>
    </row>
    <row r="44" spans="1:26" ht="14.2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"/>
      <c r="T44" s="23"/>
      <c r="U44" s="23"/>
      <c r="V44" s="23"/>
      <c r="W44" s="23"/>
      <c r="X44" s="23"/>
      <c r="Y44" s="23"/>
      <c r="Z44" s="23"/>
    </row>
    <row r="45" spans="1:26" ht="14.2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"/>
      <c r="T45" s="23"/>
      <c r="U45" s="23"/>
      <c r="V45" s="23"/>
      <c r="W45" s="23"/>
      <c r="X45" s="23"/>
      <c r="Y45" s="23"/>
      <c r="Z45" s="23"/>
    </row>
    <row r="46" spans="1:26" ht="14.2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"/>
      <c r="T46" s="23"/>
      <c r="U46" s="23"/>
      <c r="V46" s="23"/>
      <c r="W46" s="23"/>
      <c r="X46" s="23"/>
      <c r="Y46" s="23"/>
      <c r="Z46" s="23"/>
    </row>
    <row r="47" spans="1:26" ht="14.2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"/>
      <c r="T47" s="23"/>
      <c r="U47" s="23"/>
      <c r="V47" s="23"/>
      <c r="W47" s="23"/>
      <c r="X47" s="23"/>
      <c r="Y47" s="23"/>
      <c r="Z47" s="23"/>
    </row>
    <row r="48" spans="1:26" ht="14.2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"/>
      <c r="T48" s="23"/>
      <c r="U48" s="23"/>
      <c r="V48" s="23"/>
      <c r="W48" s="23"/>
      <c r="X48" s="23"/>
      <c r="Y48" s="23"/>
      <c r="Z48" s="23"/>
    </row>
    <row r="49" spans="1:26" ht="14.2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"/>
      <c r="T49" s="23"/>
      <c r="U49" s="23"/>
      <c r="V49" s="23"/>
      <c r="W49" s="23"/>
      <c r="X49" s="23"/>
      <c r="Y49" s="23"/>
      <c r="Z49" s="23"/>
    </row>
    <row r="50" spans="1:26" ht="14.2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"/>
      <c r="T50" s="23"/>
      <c r="U50" s="23"/>
      <c r="V50" s="23"/>
      <c r="W50" s="23"/>
      <c r="X50" s="23"/>
      <c r="Y50" s="23"/>
      <c r="Z50" s="23"/>
    </row>
    <row r="51" spans="1:26" ht="14.2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"/>
      <c r="T51" s="23"/>
      <c r="U51" s="23"/>
      <c r="V51" s="23"/>
      <c r="W51" s="23"/>
      <c r="X51" s="23"/>
      <c r="Y51" s="23"/>
      <c r="Z51" s="23"/>
    </row>
    <row r="52" spans="1:26" ht="14.2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"/>
      <c r="T52" s="23"/>
      <c r="U52" s="23"/>
      <c r="V52" s="23"/>
      <c r="W52" s="23"/>
      <c r="X52" s="23"/>
      <c r="Y52" s="23"/>
      <c r="Z52" s="23"/>
    </row>
    <row r="53" spans="1:26" ht="14.2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"/>
      <c r="T53" s="23"/>
      <c r="U53" s="23"/>
      <c r="V53" s="23"/>
      <c r="W53" s="23"/>
      <c r="X53" s="23"/>
      <c r="Y53" s="23"/>
      <c r="Z53" s="23"/>
    </row>
    <row r="54" spans="1:26" ht="14.2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"/>
      <c r="T54" s="23"/>
      <c r="U54" s="23"/>
      <c r="V54" s="23"/>
      <c r="W54" s="23"/>
      <c r="X54" s="23"/>
      <c r="Y54" s="23"/>
      <c r="Z54" s="23"/>
    </row>
    <row r="55" spans="1:26" ht="14.2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"/>
      <c r="T55" s="23"/>
      <c r="U55" s="23"/>
      <c r="V55" s="23"/>
      <c r="W55" s="23"/>
      <c r="X55" s="23"/>
      <c r="Y55" s="23"/>
      <c r="Z55" s="23"/>
    </row>
    <row r="56" spans="1:26" ht="14.2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"/>
      <c r="T56" s="23"/>
      <c r="U56" s="23"/>
      <c r="V56" s="23"/>
      <c r="W56" s="23"/>
      <c r="X56" s="23"/>
      <c r="Y56" s="23"/>
      <c r="Z56" s="23"/>
    </row>
    <row r="57" spans="1:26" ht="14.2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"/>
      <c r="T57" s="23"/>
      <c r="U57" s="23"/>
      <c r="V57" s="23"/>
      <c r="W57" s="23"/>
      <c r="X57" s="23"/>
      <c r="Y57" s="23"/>
      <c r="Z57" s="23"/>
    </row>
    <row r="58" spans="1:26" ht="14.2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"/>
      <c r="T58" s="23"/>
      <c r="U58" s="23"/>
      <c r="V58" s="23"/>
      <c r="W58" s="23"/>
      <c r="X58" s="23"/>
      <c r="Y58" s="23"/>
      <c r="Z58" s="23"/>
    </row>
    <row r="59" spans="1:26" ht="14.2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"/>
      <c r="T59" s="23"/>
      <c r="U59" s="23"/>
      <c r="V59" s="23"/>
      <c r="W59" s="23"/>
      <c r="X59" s="23"/>
      <c r="Y59" s="23"/>
      <c r="Z59" s="23"/>
    </row>
    <row r="60" spans="1:26" ht="14.2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"/>
      <c r="T60" s="23"/>
      <c r="U60" s="23"/>
      <c r="V60" s="23"/>
      <c r="W60" s="23"/>
      <c r="X60" s="23"/>
      <c r="Y60" s="23"/>
      <c r="Z60" s="23"/>
    </row>
    <row r="61" spans="1:26" ht="14.2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"/>
      <c r="T61" s="23"/>
      <c r="U61" s="23"/>
      <c r="V61" s="23"/>
      <c r="W61" s="23"/>
      <c r="X61" s="23"/>
      <c r="Y61" s="23"/>
      <c r="Z61" s="23"/>
    </row>
    <row r="62" spans="1:26" ht="14.2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"/>
      <c r="T62" s="23"/>
      <c r="U62" s="23"/>
      <c r="V62" s="23"/>
      <c r="W62" s="23"/>
      <c r="X62" s="23"/>
      <c r="Y62" s="23"/>
      <c r="Z62" s="23"/>
    </row>
    <row r="63" spans="1:26" ht="14.2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"/>
      <c r="T63" s="23"/>
      <c r="U63" s="23"/>
      <c r="V63" s="23"/>
      <c r="W63" s="23"/>
      <c r="X63" s="23"/>
      <c r="Y63" s="23"/>
      <c r="Z63" s="23"/>
    </row>
    <row r="64" spans="1:26" ht="14.2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"/>
      <c r="T64" s="23"/>
      <c r="U64" s="23"/>
      <c r="V64" s="23"/>
      <c r="W64" s="23"/>
      <c r="X64" s="23"/>
      <c r="Y64" s="23"/>
      <c r="Z64" s="23"/>
    </row>
    <row r="65" spans="1:26" ht="14.2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"/>
      <c r="T65" s="23"/>
      <c r="U65" s="23"/>
      <c r="V65" s="23"/>
      <c r="W65" s="23"/>
      <c r="X65" s="23"/>
      <c r="Y65" s="23"/>
      <c r="Z65" s="23"/>
    </row>
    <row r="66" spans="1:26" ht="14.2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"/>
      <c r="T66" s="23"/>
      <c r="U66" s="23"/>
      <c r="V66" s="23"/>
      <c r="W66" s="23"/>
      <c r="X66" s="23"/>
      <c r="Y66" s="23"/>
      <c r="Z66" s="23"/>
    </row>
    <row r="67" spans="1:26" ht="14.2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"/>
      <c r="T67" s="23"/>
      <c r="U67" s="23"/>
      <c r="V67" s="23"/>
      <c r="W67" s="23"/>
      <c r="X67" s="23"/>
      <c r="Y67" s="23"/>
      <c r="Z67" s="23"/>
    </row>
    <row r="68" spans="1:26" ht="14.2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"/>
      <c r="T68" s="23"/>
      <c r="U68" s="23"/>
      <c r="V68" s="23"/>
      <c r="W68" s="23"/>
      <c r="X68" s="23"/>
      <c r="Y68" s="23"/>
      <c r="Z68" s="23"/>
    </row>
    <row r="69" spans="1:26" ht="14.2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"/>
      <c r="T69" s="23"/>
      <c r="U69" s="23"/>
      <c r="V69" s="23"/>
      <c r="W69" s="23"/>
      <c r="X69" s="23"/>
      <c r="Y69" s="23"/>
      <c r="Z69" s="23"/>
    </row>
    <row r="70" spans="1:26" ht="14.2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"/>
      <c r="T70" s="23"/>
      <c r="U70" s="23"/>
      <c r="V70" s="23"/>
      <c r="W70" s="23"/>
      <c r="X70" s="23"/>
      <c r="Y70" s="23"/>
      <c r="Z70" s="23"/>
    </row>
    <row r="71" spans="1:26" ht="14.2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"/>
      <c r="T71" s="23"/>
      <c r="U71" s="23"/>
      <c r="V71" s="23"/>
      <c r="W71" s="23"/>
      <c r="X71" s="23"/>
      <c r="Y71" s="23"/>
      <c r="Z71" s="23"/>
    </row>
    <row r="72" spans="1:26" ht="14.2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"/>
      <c r="T72" s="23"/>
      <c r="U72" s="23"/>
      <c r="V72" s="23"/>
      <c r="W72" s="23"/>
      <c r="X72" s="23"/>
      <c r="Y72" s="23"/>
      <c r="Z72" s="23"/>
    </row>
    <row r="73" spans="1:26" ht="14.2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"/>
      <c r="T73" s="23"/>
      <c r="U73" s="23"/>
      <c r="V73" s="23"/>
      <c r="W73" s="23"/>
      <c r="X73" s="23"/>
      <c r="Y73" s="23"/>
      <c r="Z73" s="23"/>
    </row>
    <row r="74" spans="1:26" ht="14.2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"/>
      <c r="T74" s="23"/>
      <c r="U74" s="23"/>
      <c r="V74" s="23"/>
      <c r="W74" s="23"/>
      <c r="X74" s="23"/>
      <c r="Y74" s="23"/>
      <c r="Z74" s="23"/>
    </row>
    <row r="75" spans="1:26" ht="14.2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"/>
      <c r="T75" s="23"/>
      <c r="U75" s="23"/>
      <c r="V75" s="23"/>
      <c r="W75" s="23"/>
      <c r="X75" s="23"/>
      <c r="Y75" s="23"/>
      <c r="Z75" s="23"/>
    </row>
    <row r="76" spans="1:26" ht="14.2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"/>
      <c r="T76" s="23"/>
      <c r="U76" s="23"/>
      <c r="V76" s="23"/>
      <c r="W76" s="23"/>
      <c r="X76" s="23"/>
      <c r="Y76" s="23"/>
      <c r="Z76" s="23"/>
    </row>
    <row r="77" spans="1:26" ht="14.2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"/>
      <c r="T77" s="23"/>
      <c r="U77" s="23"/>
      <c r="V77" s="23"/>
      <c r="W77" s="23"/>
      <c r="X77" s="23"/>
      <c r="Y77" s="23"/>
      <c r="Z77" s="23"/>
    </row>
    <row r="78" spans="1:26" ht="14.2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"/>
      <c r="T78" s="23"/>
      <c r="U78" s="23"/>
      <c r="V78" s="23"/>
      <c r="W78" s="23"/>
      <c r="X78" s="23"/>
      <c r="Y78" s="23"/>
      <c r="Z78" s="23"/>
    </row>
    <row r="79" spans="1:26" ht="14.2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"/>
      <c r="T79" s="23"/>
      <c r="U79" s="23"/>
      <c r="V79" s="23"/>
      <c r="W79" s="23"/>
      <c r="X79" s="23"/>
      <c r="Y79" s="23"/>
      <c r="Z79" s="23"/>
    </row>
    <row r="80" spans="1:26" ht="14.2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"/>
      <c r="T80" s="23"/>
      <c r="U80" s="23"/>
      <c r="V80" s="23"/>
      <c r="W80" s="23"/>
      <c r="X80" s="23"/>
      <c r="Y80" s="23"/>
      <c r="Z80" s="23"/>
    </row>
    <row r="81" spans="1:26" ht="14.2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"/>
      <c r="T81" s="23"/>
      <c r="U81" s="23"/>
      <c r="V81" s="23"/>
      <c r="W81" s="23"/>
      <c r="X81" s="23"/>
      <c r="Y81" s="23"/>
      <c r="Z81" s="23"/>
    </row>
    <row r="82" spans="1:26" ht="14.2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"/>
      <c r="T82" s="23"/>
      <c r="U82" s="23"/>
      <c r="V82" s="23"/>
      <c r="W82" s="23"/>
      <c r="X82" s="23"/>
      <c r="Y82" s="23"/>
      <c r="Z82" s="23"/>
    </row>
    <row r="83" spans="1:26" ht="14.2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"/>
      <c r="T83" s="23"/>
      <c r="U83" s="23"/>
      <c r="V83" s="23"/>
      <c r="W83" s="23"/>
      <c r="X83" s="23"/>
      <c r="Y83" s="23"/>
      <c r="Z83" s="23"/>
    </row>
    <row r="84" spans="1:26" ht="14.2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"/>
      <c r="T84" s="23"/>
      <c r="U84" s="23"/>
      <c r="V84" s="23"/>
      <c r="W84" s="23"/>
      <c r="X84" s="23"/>
      <c r="Y84" s="23"/>
      <c r="Z84" s="23"/>
    </row>
    <row r="85" spans="1:26" ht="14.2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"/>
      <c r="T85" s="23"/>
      <c r="U85" s="23"/>
      <c r="V85" s="23"/>
      <c r="W85" s="23"/>
      <c r="X85" s="23"/>
      <c r="Y85" s="23"/>
      <c r="Z85" s="23"/>
    </row>
    <row r="86" spans="1:26" ht="14.2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"/>
      <c r="T86" s="23"/>
      <c r="U86" s="23"/>
      <c r="V86" s="23"/>
      <c r="W86" s="23"/>
      <c r="X86" s="23"/>
      <c r="Y86" s="23"/>
      <c r="Z86" s="23"/>
    </row>
    <row r="87" spans="1:26" ht="14.2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"/>
      <c r="T87" s="23"/>
      <c r="U87" s="23"/>
      <c r="V87" s="23"/>
      <c r="W87" s="23"/>
      <c r="X87" s="23"/>
      <c r="Y87" s="23"/>
      <c r="Z87" s="23"/>
    </row>
    <row r="88" spans="1:26" ht="14.2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"/>
      <c r="T88" s="23"/>
      <c r="U88" s="23"/>
      <c r="V88" s="23"/>
      <c r="W88" s="23"/>
      <c r="X88" s="23"/>
      <c r="Y88" s="23"/>
      <c r="Z88" s="23"/>
    </row>
    <row r="89" spans="1:26" ht="14.2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"/>
      <c r="T89" s="23"/>
      <c r="U89" s="23"/>
      <c r="V89" s="23"/>
      <c r="W89" s="23"/>
      <c r="X89" s="23"/>
      <c r="Y89" s="23"/>
      <c r="Z89" s="23"/>
    </row>
    <row r="90" spans="1:26" ht="14.2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"/>
      <c r="T90" s="23"/>
      <c r="U90" s="23"/>
      <c r="V90" s="23"/>
      <c r="W90" s="23"/>
      <c r="X90" s="23"/>
      <c r="Y90" s="23"/>
      <c r="Z90" s="23"/>
    </row>
    <row r="91" spans="1:26" ht="14.2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"/>
      <c r="T91" s="23"/>
      <c r="U91" s="23"/>
      <c r="V91" s="23"/>
      <c r="W91" s="23"/>
      <c r="X91" s="23"/>
      <c r="Y91" s="23"/>
      <c r="Z91" s="23"/>
    </row>
    <row r="92" spans="1:26" ht="14.2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"/>
      <c r="T92" s="23"/>
      <c r="U92" s="23"/>
      <c r="V92" s="23"/>
      <c r="W92" s="23"/>
      <c r="X92" s="23"/>
      <c r="Y92" s="23"/>
      <c r="Z92" s="23"/>
    </row>
    <row r="93" spans="1:26" ht="14.2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"/>
      <c r="T93" s="23"/>
      <c r="U93" s="23"/>
      <c r="V93" s="23"/>
      <c r="W93" s="23"/>
      <c r="X93" s="23"/>
      <c r="Y93" s="23"/>
      <c r="Z93" s="23"/>
    </row>
    <row r="94" spans="1:26" ht="14.2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"/>
      <c r="T94" s="23"/>
      <c r="U94" s="23"/>
      <c r="V94" s="23"/>
      <c r="W94" s="23"/>
      <c r="X94" s="23"/>
      <c r="Y94" s="23"/>
      <c r="Z94" s="23"/>
    </row>
    <row r="95" spans="1:26" ht="14.2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"/>
      <c r="T95" s="23"/>
      <c r="U95" s="23"/>
      <c r="V95" s="23"/>
      <c r="W95" s="23"/>
      <c r="X95" s="23"/>
      <c r="Y95" s="23"/>
      <c r="Z95" s="23"/>
    </row>
    <row r="96" spans="1:26" ht="14.2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"/>
      <c r="T96" s="23"/>
      <c r="U96" s="23"/>
      <c r="V96" s="23"/>
      <c r="W96" s="23"/>
      <c r="X96" s="23"/>
      <c r="Y96" s="23"/>
      <c r="Z96" s="23"/>
    </row>
    <row r="97" spans="1:26" ht="14.2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"/>
      <c r="T97" s="23"/>
      <c r="U97" s="23"/>
      <c r="V97" s="23"/>
      <c r="W97" s="23"/>
      <c r="X97" s="23"/>
      <c r="Y97" s="23"/>
      <c r="Z97" s="23"/>
    </row>
    <row r="98" spans="1:26" ht="14.2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"/>
      <c r="T98" s="23"/>
      <c r="U98" s="23"/>
      <c r="V98" s="23"/>
      <c r="W98" s="23"/>
      <c r="X98" s="23"/>
      <c r="Y98" s="23"/>
      <c r="Z98" s="23"/>
    </row>
    <row r="99" spans="1:26" ht="14.2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"/>
      <c r="T99" s="23"/>
      <c r="U99" s="23"/>
      <c r="V99" s="23"/>
      <c r="W99" s="23"/>
      <c r="X99" s="23"/>
      <c r="Y99" s="23"/>
      <c r="Z99" s="23"/>
    </row>
    <row r="100" spans="1:26" ht="14.2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"/>
      <c r="T100" s="23"/>
      <c r="U100" s="23"/>
      <c r="V100" s="23"/>
      <c r="W100" s="23"/>
      <c r="X100" s="23"/>
      <c r="Y100" s="23"/>
      <c r="Z100" s="23"/>
    </row>
    <row r="101" spans="1:26" ht="14.2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"/>
      <c r="T101" s="23"/>
      <c r="U101" s="23"/>
      <c r="V101" s="23"/>
      <c r="W101" s="23"/>
      <c r="X101" s="23"/>
      <c r="Y101" s="23"/>
      <c r="Z101" s="23"/>
    </row>
    <row r="102" spans="1:26" ht="14.2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"/>
      <c r="T102" s="23"/>
      <c r="U102" s="23"/>
      <c r="V102" s="23"/>
      <c r="W102" s="23"/>
      <c r="X102" s="23"/>
      <c r="Y102" s="23"/>
      <c r="Z102" s="23"/>
    </row>
    <row r="103" spans="1:26" ht="14.2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"/>
      <c r="T103" s="23"/>
      <c r="U103" s="23"/>
      <c r="V103" s="23"/>
      <c r="W103" s="23"/>
      <c r="X103" s="23"/>
      <c r="Y103" s="23"/>
      <c r="Z103" s="23"/>
    </row>
    <row r="104" spans="1:26" ht="14.2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"/>
      <c r="T104" s="23"/>
      <c r="U104" s="23"/>
      <c r="V104" s="23"/>
      <c r="W104" s="23"/>
      <c r="X104" s="23"/>
      <c r="Y104" s="23"/>
      <c r="Z104" s="23"/>
    </row>
    <row r="105" spans="1:26" ht="14.2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"/>
      <c r="T105" s="23"/>
      <c r="U105" s="23"/>
      <c r="V105" s="23"/>
      <c r="W105" s="23"/>
      <c r="X105" s="23"/>
      <c r="Y105" s="23"/>
      <c r="Z105" s="23"/>
    </row>
    <row r="106" spans="1:26" ht="14.2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"/>
      <c r="T106" s="23"/>
      <c r="U106" s="23"/>
      <c r="V106" s="23"/>
      <c r="W106" s="23"/>
      <c r="X106" s="23"/>
      <c r="Y106" s="23"/>
      <c r="Z106" s="23"/>
    </row>
    <row r="107" spans="1:26" ht="14.2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"/>
      <c r="T107" s="23"/>
      <c r="U107" s="23"/>
      <c r="V107" s="23"/>
      <c r="W107" s="23"/>
      <c r="X107" s="23"/>
      <c r="Y107" s="23"/>
      <c r="Z107" s="23"/>
    </row>
    <row r="108" spans="1:26" ht="14.2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"/>
      <c r="T108" s="23"/>
      <c r="U108" s="23"/>
      <c r="V108" s="23"/>
      <c r="W108" s="23"/>
      <c r="X108" s="23"/>
      <c r="Y108" s="23"/>
      <c r="Z108" s="23"/>
    </row>
    <row r="109" spans="1:26" ht="14.2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"/>
      <c r="T109" s="23"/>
      <c r="U109" s="23"/>
      <c r="V109" s="23"/>
      <c r="W109" s="23"/>
      <c r="X109" s="23"/>
      <c r="Y109" s="23"/>
      <c r="Z109" s="23"/>
    </row>
    <row r="110" spans="1:26" ht="14.2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"/>
      <c r="T110" s="23"/>
      <c r="U110" s="23"/>
      <c r="V110" s="23"/>
      <c r="W110" s="23"/>
      <c r="X110" s="23"/>
      <c r="Y110" s="23"/>
      <c r="Z110" s="23"/>
    </row>
    <row r="111" spans="1:26" ht="14.2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"/>
      <c r="T111" s="23"/>
      <c r="U111" s="23"/>
      <c r="V111" s="23"/>
      <c r="W111" s="23"/>
      <c r="X111" s="23"/>
      <c r="Y111" s="23"/>
      <c r="Z111" s="23"/>
    </row>
    <row r="112" spans="1:26" ht="14.2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"/>
      <c r="T112" s="23"/>
      <c r="U112" s="23"/>
      <c r="V112" s="23"/>
      <c r="W112" s="23"/>
      <c r="X112" s="23"/>
      <c r="Y112" s="23"/>
      <c r="Z112" s="23"/>
    </row>
    <row r="113" spans="1:26" ht="14.2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"/>
      <c r="T113" s="23"/>
      <c r="U113" s="23"/>
      <c r="V113" s="23"/>
      <c r="W113" s="23"/>
      <c r="X113" s="23"/>
      <c r="Y113" s="23"/>
      <c r="Z113" s="23"/>
    </row>
    <row r="114" spans="1:26" ht="14.2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"/>
      <c r="T114" s="23"/>
      <c r="U114" s="23"/>
      <c r="V114" s="23"/>
      <c r="W114" s="23"/>
      <c r="X114" s="23"/>
      <c r="Y114" s="23"/>
      <c r="Z114" s="23"/>
    </row>
    <row r="115" spans="1:26" ht="14.2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"/>
      <c r="T115" s="23"/>
      <c r="U115" s="23"/>
      <c r="V115" s="23"/>
      <c r="W115" s="23"/>
      <c r="X115" s="23"/>
      <c r="Y115" s="23"/>
      <c r="Z115" s="23"/>
    </row>
    <row r="116" spans="1:26" ht="14.2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"/>
      <c r="T116" s="23"/>
      <c r="U116" s="23"/>
      <c r="V116" s="23"/>
      <c r="W116" s="23"/>
      <c r="X116" s="23"/>
      <c r="Y116" s="23"/>
      <c r="Z116" s="23"/>
    </row>
    <row r="117" spans="1:26" ht="14.2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"/>
      <c r="T117" s="23"/>
      <c r="U117" s="23"/>
      <c r="V117" s="23"/>
      <c r="W117" s="23"/>
      <c r="X117" s="23"/>
      <c r="Y117" s="23"/>
      <c r="Z117" s="23"/>
    </row>
    <row r="118" spans="1:26" ht="14.2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"/>
      <c r="T118" s="23"/>
      <c r="U118" s="23"/>
      <c r="V118" s="23"/>
      <c r="W118" s="23"/>
      <c r="X118" s="23"/>
      <c r="Y118" s="23"/>
      <c r="Z118" s="23"/>
    </row>
    <row r="119" spans="1:26" ht="14.2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"/>
      <c r="T119" s="23"/>
      <c r="U119" s="23"/>
      <c r="V119" s="23"/>
      <c r="W119" s="23"/>
      <c r="X119" s="23"/>
      <c r="Y119" s="23"/>
      <c r="Z119" s="23"/>
    </row>
    <row r="120" spans="1:26" ht="14.2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"/>
      <c r="T120" s="23"/>
      <c r="U120" s="23"/>
      <c r="V120" s="23"/>
      <c r="W120" s="23"/>
      <c r="X120" s="23"/>
      <c r="Y120" s="23"/>
      <c r="Z120" s="23"/>
    </row>
    <row r="121" spans="1:26" ht="14.2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"/>
      <c r="T121" s="23"/>
      <c r="U121" s="23"/>
      <c r="V121" s="23"/>
      <c r="W121" s="23"/>
      <c r="X121" s="23"/>
      <c r="Y121" s="23"/>
      <c r="Z121" s="23"/>
    </row>
    <row r="122" spans="1:26" ht="14.2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"/>
      <c r="T122" s="23"/>
      <c r="U122" s="23"/>
      <c r="V122" s="23"/>
      <c r="W122" s="23"/>
      <c r="X122" s="23"/>
      <c r="Y122" s="23"/>
      <c r="Z122" s="23"/>
    </row>
    <row r="123" spans="1:26" ht="14.2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"/>
      <c r="T123" s="23"/>
      <c r="U123" s="23"/>
      <c r="V123" s="23"/>
      <c r="W123" s="23"/>
      <c r="X123" s="23"/>
      <c r="Y123" s="23"/>
      <c r="Z123" s="23"/>
    </row>
    <row r="124" spans="1:26" ht="14.2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"/>
      <c r="T124" s="23"/>
      <c r="U124" s="23"/>
      <c r="V124" s="23"/>
      <c r="W124" s="23"/>
      <c r="X124" s="23"/>
      <c r="Y124" s="23"/>
      <c r="Z124" s="23"/>
    </row>
    <row r="125" spans="1:26" ht="14.2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"/>
      <c r="T125" s="23"/>
      <c r="U125" s="23"/>
      <c r="V125" s="23"/>
      <c r="W125" s="23"/>
      <c r="X125" s="23"/>
      <c r="Y125" s="23"/>
      <c r="Z125" s="23"/>
    </row>
    <row r="126" spans="1:26" ht="14.2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"/>
      <c r="T126" s="23"/>
      <c r="U126" s="23"/>
      <c r="V126" s="23"/>
      <c r="W126" s="23"/>
      <c r="X126" s="23"/>
      <c r="Y126" s="23"/>
      <c r="Z126" s="23"/>
    </row>
    <row r="127" spans="1:26" ht="14.2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"/>
      <c r="T127" s="23"/>
      <c r="U127" s="23"/>
      <c r="V127" s="23"/>
      <c r="W127" s="23"/>
      <c r="X127" s="23"/>
      <c r="Y127" s="23"/>
      <c r="Z127" s="23"/>
    </row>
    <row r="128" spans="1:26" ht="14.2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"/>
      <c r="T128" s="23"/>
      <c r="U128" s="23"/>
      <c r="V128" s="23"/>
      <c r="W128" s="23"/>
      <c r="X128" s="23"/>
      <c r="Y128" s="23"/>
      <c r="Z128" s="23"/>
    </row>
    <row r="129" spans="1:26" ht="14.2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"/>
      <c r="T129" s="23"/>
      <c r="U129" s="23"/>
      <c r="V129" s="23"/>
      <c r="W129" s="23"/>
      <c r="X129" s="23"/>
      <c r="Y129" s="23"/>
      <c r="Z129" s="23"/>
    </row>
    <row r="130" spans="1:26" ht="14.2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"/>
      <c r="T130" s="23"/>
      <c r="U130" s="23"/>
      <c r="V130" s="23"/>
      <c r="W130" s="23"/>
      <c r="X130" s="23"/>
      <c r="Y130" s="23"/>
      <c r="Z130" s="23"/>
    </row>
    <row r="131" spans="1:26" ht="14.2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"/>
      <c r="T131" s="23"/>
      <c r="U131" s="23"/>
      <c r="V131" s="23"/>
      <c r="W131" s="23"/>
      <c r="X131" s="23"/>
      <c r="Y131" s="23"/>
      <c r="Z131" s="23"/>
    </row>
    <row r="132" spans="1:26" ht="14.2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"/>
      <c r="T132" s="23"/>
      <c r="U132" s="23"/>
      <c r="V132" s="23"/>
      <c r="W132" s="23"/>
      <c r="X132" s="23"/>
      <c r="Y132" s="23"/>
      <c r="Z132" s="23"/>
    </row>
    <row r="133" spans="1:26" ht="14.2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"/>
      <c r="T133" s="23"/>
      <c r="U133" s="23"/>
      <c r="V133" s="23"/>
      <c r="W133" s="23"/>
      <c r="X133" s="23"/>
      <c r="Y133" s="23"/>
      <c r="Z133" s="23"/>
    </row>
    <row r="134" spans="1:26" ht="14.2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"/>
      <c r="T134" s="23"/>
      <c r="U134" s="23"/>
      <c r="V134" s="23"/>
      <c r="W134" s="23"/>
      <c r="X134" s="23"/>
      <c r="Y134" s="23"/>
      <c r="Z134" s="23"/>
    </row>
    <row r="135" spans="1:26" ht="14.2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"/>
      <c r="T135" s="23"/>
      <c r="U135" s="23"/>
      <c r="V135" s="23"/>
      <c r="W135" s="23"/>
      <c r="X135" s="23"/>
      <c r="Y135" s="23"/>
      <c r="Z135" s="23"/>
    </row>
    <row r="136" spans="1:26" ht="14.2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"/>
      <c r="T136" s="23"/>
      <c r="U136" s="23"/>
      <c r="V136" s="23"/>
      <c r="W136" s="23"/>
      <c r="X136" s="23"/>
      <c r="Y136" s="23"/>
      <c r="Z136" s="23"/>
    </row>
    <row r="137" spans="1:26" ht="14.2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"/>
      <c r="T137" s="23"/>
      <c r="U137" s="23"/>
      <c r="V137" s="23"/>
      <c r="W137" s="23"/>
      <c r="X137" s="23"/>
      <c r="Y137" s="23"/>
      <c r="Z137" s="23"/>
    </row>
    <row r="138" spans="1:26" ht="14.2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"/>
      <c r="T138" s="23"/>
      <c r="U138" s="23"/>
      <c r="V138" s="23"/>
      <c r="W138" s="23"/>
      <c r="X138" s="23"/>
      <c r="Y138" s="23"/>
      <c r="Z138" s="23"/>
    </row>
    <row r="139" spans="1:26" ht="14.2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"/>
      <c r="T139" s="23"/>
      <c r="U139" s="23"/>
      <c r="V139" s="23"/>
      <c r="W139" s="23"/>
      <c r="X139" s="23"/>
      <c r="Y139" s="23"/>
      <c r="Z139" s="23"/>
    </row>
    <row r="140" spans="1:26" ht="14.2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"/>
      <c r="T140" s="23"/>
      <c r="U140" s="23"/>
      <c r="V140" s="23"/>
      <c r="W140" s="23"/>
      <c r="X140" s="23"/>
      <c r="Y140" s="23"/>
      <c r="Z140" s="23"/>
    </row>
    <row r="141" spans="1:26" ht="14.2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"/>
      <c r="T141" s="23"/>
      <c r="U141" s="23"/>
      <c r="V141" s="23"/>
      <c r="W141" s="23"/>
      <c r="X141" s="23"/>
      <c r="Y141" s="23"/>
      <c r="Z141" s="23"/>
    </row>
    <row r="142" spans="1:26" ht="14.2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"/>
      <c r="T142" s="23"/>
      <c r="U142" s="23"/>
      <c r="V142" s="23"/>
      <c r="W142" s="23"/>
      <c r="X142" s="23"/>
      <c r="Y142" s="23"/>
      <c r="Z142" s="23"/>
    </row>
    <row r="143" spans="1:26" ht="14.2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"/>
      <c r="T143" s="23"/>
      <c r="U143" s="23"/>
      <c r="V143" s="23"/>
      <c r="W143" s="23"/>
      <c r="X143" s="23"/>
      <c r="Y143" s="23"/>
      <c r="Z143" s="23"/>
    </row>
    <row r="144" spans="1:26" ht="14.2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"/>
      <c r="T144" s="23"/>
      <c r="U144" s="23"/>
      <c r="V144" s="23"/>
      <c r="W144" s="23"/>
      <c r="X144" s="23"/>
      <c r="Y144" s="23"/>
      <c r="Z144" s="23"/>
    </row>
    <row r="145" spans="1:26" ht="14.2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"/>
      <c r="T145" s="23"/>
      <c r="U145" s="23"/>
      <c r="V145" s="23"/>
      <c r="W145" s="23"/>
      <c r="X145" s="23"/>
      <c r="Y145" s="23"/>
      <c r="Z145" s="23"/>
    </row>
    <row r="146" spans="1:26" ht="14.2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"/>
      <c r="T146" s="23"/>
      <c r="U146" s="23"/>
      <c r="V146" s="23"/>
      <c r="W146" s="23"/>
      <c r="X146" s="23"/>
      <c r="Y146" s="23"/>
      <c r="Z146" s="23"/>
    </row>
    <row r="147" spans="1:26" ht="14.2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"/>
      <c r="T147" s="23"/>
      <c r="U147" s="23"/>
      <c r="V147" s="23"/>
      <c r="W147" s="23"/>
      <c r="X147" s="23"/>
      <c r="Y147" s="23"/>
      <c r="Z147" s="23"/>
    </row>
    <row r="148" spans="1:26" ht="14.2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"/>
      <c r="T148" s="23"/>
      <c r="U148" s="23"/>
      <c r="V148" s="23"/>
      <c r="W148" s="23"/>
      <c r="X148" s="23"/>
      <c r="Y148" s="23"/>
      <c r="Z148" s="23"/>
    </row>
    <row r="149" spans="1:26" ht="14.2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"/>
      <c r="T149" s="23"/>
      <c r="U149" s="23"/>
      <c r="V149" s="23"/>
      <c r="W149" s="23"/>
      <c r="X149" s="23"/>
      <c r="Y149" s="23"/>
      <c r="Z149" s="23"/>
    </row>
    <row r="150" spans="1:26" ht="14.2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"/>
      <c r="T150" s="23"/>
      <c r="U150" s="23"/>
      <c r="V150" s="23"/>
      <c r="W150" s="23"/>
      <c r="X150" s="23"/>
      <c r="Y150" s="23"/>
      <c r="Z150" s="23"/>
    </row>
    <row r="151" spans="1:26" ht="14.2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"/>
      <c r="T151" s="23"/>
      <c r="U151" s="23"/>
      <c r="V151" s="23"/>
      <c r="W151" s="23"/>
      <c r="X151" s="23"/>
      <c r="Y151" s="23"/>
      <c r="Z151" s="23"/>
    </row>
    <row r="152" spans="1:26" ht="14.2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"/>
      <c r="T152" s="23"/>
      <c r="U152" s="23"/>
      <c r="V152" s="23"/>
      <c r="W152" s="23"/>
      <c r="X152" s="23"/>
      <c r="Y152" s="23"/>
      <c r="Z152" s="23"/>
    </row>
    <row r="153" spans="1:26" ht="14.2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"/>
      <c r="T153" s="23"/>
      <c r="U153" s="23"/>
      <c r="V153" s="23"/>
      <c r="W153" s="23"/>
      <c r="X153" s="23"/>
      <c r="Y153" s="23"/>
      <c r="Z153" s="23"/>
    </row>
    <row r="154" spans="1:26" ht="14.2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"/>
      <c r="T154" s="23"/>
      <c r="U154" s="23"/>
      <c r="V154" s="23"/>
      <c r="W154" s="23"/>
      <c r="X154" s="23"/>
      <c r="Y154" s="23"/>
      <c r="Z154" s="23"/>
    </row>
    <row r="155" spans="1:26" ht="14.2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"/>
      <c r="T155" s="23"/>
      <c r="U155" s="23"/>
      <c r="V155" s="23"/>
      <c r="W155" s="23"/>
      <c r="X155" s="23"/>
      <c r="Y155" s="23"/>
      <c r="Z155" s="23"/>
    </row>
    <row r="156" spans="1:26" ht="14.2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"/>
      <c r="T156" s="23"/>
      <c r="U156" s="23"/>
      <c r="V156" s="23"/>
      <c r="W156" s="23"/>
      <c r="X156" s="23"/>
      <c r="Y156" s="23"/>
      <c r="Z156" s="23"/>
    </row>
    <row r="157" spans="1:26" ht="14.2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"/>
      <c r="T157" s="23"/>
      <c r="U157" s="23"/>
      <c r="V157" s="23"/>
      <c r="W157" s="23"/>
      <c r="X157" s="23"/>
      <c r="Y157" s="23"/>
      <c r="Z157" s="23"/>
    </row>
    <row r="158" spans="1:26" ht="14.2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"/>
      <c r="T158" s="23"/>
      <c r="U158" s="23"/>
      <c r="V158" s="23"/>
      <c r="W158" s="23"/>
      <c r="X158" s="23"/>
      <c r="Y158" s="23"/>
      <c r="Z158" s="23"/>
    </row>
    <row r="159" spans="1:26" ht="14.2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"/>
      <c r="T159" s="23"/>
      <c r="U159" s="23"/>
      <c r="V159" s="23"/>
      <c r="W159" s="23"/>
      <c r="X159" s="23"/>
      <c r="Y159" s="23"/>
      <c r="Z159" s="23"/>
    </row>
    <row r="160" spans="1:26" ht="14.2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"/>
      <c r="T160" s="23"/>
      <c r="U160" s="23"/>
      <c r="V160" s="23"/>
      <c r="W160" s="23"/>
      <c r="X160" s="23"/>
      <c r="Y160" s="23"/>
      <c r="Z160" s="23"/>
    </row>
    <row r="161" spans="1:26" ht="14.2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"/>
      <c r="T161" s="23"/>
      <c r="U161" s="23"/>
      <c r="V161" s="23"/>
      <c r="W161" s="23"/>
      <c r="X161" s="23"/>
      <c r="Y161" s="23"/>
      <c r="Z161" s="23"/>
    </row>
    <row r="162" spans="1:26" ht="14.2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"/>
      <c r="T162" s="23"/>
      <c r="U162" s="23"/>
      <c r="V162" s="23"/>
      <c r="W162" s="23"/>
      <c r="X162" s="23"/>
      <c r="Y162" s="23"/>
      <c r="Z162" s="23"/>
    </row>
    <row r="163" spans="1:26" ht="14.2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"/>
      <c r="T163" s="23"/>
      <c r="U163" s="23"/>
      <c r="V163" s="23"/>
      <c r="W163" s="23"/>
      <c r="X163" s="23"/>
      <c r="Y163" s="23"/>
      <c r="Z163" s="23"/>
    </row>
    <row r="164" spans="1:26" ht="14.2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"/>
      <c r="T164" s="23"/>
      <c r="U164" s="23"/>
      <c r="V164" s="23"/>
      <c r="W164" s="23"/>
      <c r="X164" s="23"/>
      <c r="Y164" s="23"/>
      <c r="Z164" s="23"/>
    </row>
    <row r="165" spans="1:26" ht="14.2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"/>
      <c r="T165" s="23"/>
      <c r="U165" s="23"/>
      <c r="V165" s="23"/>
      <c r="W165" s="23"/>
      <c r="X165" s="23"/>
      <c r="Y165" s="23"/>
      <c r="Z165" s="23"/>
    </row>
    <row r="166" spans="1:26" ht="14.2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"/>
      <c r="T166" s="23"/>
      <c r="U166" s="23"/>
      <c r="V166" s="23"/>
      <c r="W166" s="23"/>
      <c r="X166" s="23"/>
      <c r="Y166" s="23"/>
      <c r="Z166" s="23"/>
    </row>
    <row r="167" spans="1:26" ht="14.2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"/>
      <c r="T167" s="23"/>
      <c r="U167" s="23"/>
      <c r="V167" s="23"/>
      <c r="W167" s="23"/>
      <c r="X167" s="23"/>
      <c r="Y167" s="23"/>
      <c r="Z167" s="23"/>
    </row>
    <row r="168" spans="1:26" ht="14.2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"/>
      <c r="T168" s="23"/>
      <c r="U168" s="23"/>
      <c r="V168" s="23"/>
      <c r="W168" s="23"/>
      <c r="X168" s="23"/>
      <c r="Y168" s="23"/>
      <c r="Z168" s="23"/>
    </row>
    <row r="169" spans="1:26" ht="14.2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"/>
      <c r="T169" s="23"/>
      <c r="U169" s="23"/>
      <c r="V169" s="23"/>
      <c r="W169" s="23"/>
      <c r="X169" s="23"/>
      <c r="Y169" s="23"/>
      <c r="Z169" s="23"/>
    </row>
    <row r="170" spans="1:26" ht="14.2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"/>
      <c r="T170" s="23"/>
      <c r="U170" s="23"/>
      <c r="V170" s="23"/>
      <c r="W170" s="23"/>
      <c r="X170" s="23"/>
      <c r="Y170" s="23"/>
      <c r="Z170" s="23"/>
    </row>
    <row r="171" spans="1:26" ht="14.2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"/>
      <c r="T171" s="23"/>
      <c r="U171" s="23"/>
      <c r="V171" s="23"/>
      <c r="W171" s="23"/>
      <c r="X171" s="23"/>
      <c r="Y171" s="23"/>
      <c r="Z171" s="23"/>
    </row>
    <row r="172" spans="1:26" ht="14.2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"/>
      <c r="T172" s="23"/>
      <c r="U172" s="23"/>
      <c r="V172" s="23"/>
      <c r="W172" s="23"/>
      <c r="X172" s="23"/>
      <c r="Y172" s="23"/>
      <c r="Z172" s="23"/>
    </row>
    <row r="173" spans="1:26" ht="14.2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"/>
      <c r="T173" s="23"/>
      <c r="U173" s="23"/>
      <c r="V173" s="23"/>
      <c r="W173" s="23"/>
      <c r="X173" s="23"/>
      <c r="Y173" s="23"/>
      <c r="Z173" s="23"/>
    </row>
    <row r="174" spans="1:26" ht="14.2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"/>
      <c r="T174" s="23"/>
      <c r="U174" s="23"/>
      <c r="V174" s="23"/>
      <c r="W174" s="23"/>
      <c r="X174" s="23"/>
      <c r="Y174" s="23"/>
      <c r="Z174" s="23"/>
    </row>
    <row r="175" spans="1:26" ht="14.2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"/>
      <c r="T175" s="23"/>
      <c r="U175" s="23"/>
      <c r="V175" s="23"/>
      <c r="W175" s="23"/>
      <c r="X175" s="23"/>
      <c r="Y175" s="23"/>
      <c r="Z175" s="23"/>
    </row>
    <row r="176" spans="1:26" ht="14.2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"/>
      <c r="T176" s="23"/>
      <c r="U176" s="23"/>
      <c r="V176" s="23"/>
      <c r="W176" s="23"/>
      <c r="X176" s="23"/>
      <c r="Y176" s="23"/>
      <c r="Z176" s="23"/>
    </row>
    <row r="177" spans="1:26" ht="14.2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"/>
      <c r="T177" s="23"/>
      <c r="U177" s="23"/>
      <c r="V177" s="23"/>
      <c r="W177" s="23"/>
      <c r="X177" s="23"/>
      <c r="Y177" s="23"/>
      <c r="Z177" s="23"/>
    </row>
    <row r="178" spans="1:26" ht="14.2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"/>
      <c r="T178" s="23"/>
      <c r="U178" s="23"/>
      <c r="V178" s="23"/>
      <c r="W178" s="23"/>
      <c r="X178" s="23"/>
      <c r="Y178" s="23"/>
      <c r="Z178" s="23"/>
    </row>
    <row r="179" spans="1:26" ht="14.2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"/>
      <c r="T179" s="23"/>
      <c r="U179" s="23"/>
      <c r="V179" s="23"/>
      <c r="W179" s="23"/>
      <c r="X179" s="23"/>
      <c r="Y179" s="23"/>
      <c r="Z179" s="23"/>
    </row>
    <row r="180" spans="1:26" ht="14.2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"/>
      <c r="T180" s="23"/>
      <c r="U180" s="23"/>
      <c r="V180" s="23"/>
      <c r="W180" s="23"/>
      <c r="X180" s="23"/>
      <c r="Y180" s="23"/>
      <c r="Z180" s="23"/>
    </row>
    <row r="181" spans="1:26" ht="14.2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"/>
      <c r="T181" s="23"/>
      <c r="U181" s="23"/>
      <c r="V181" s="23"/>
      <c r="W181" s="23"/>
      <c r="X181" s="23"/>
      <c r="Y181" s="23"/>
      <c r="Z181" s="23"/>
    </row>
    <row r="182" spans="1:26" ht="14.2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"/>
      <c r="T182" s="23"/>
      <c r="U182" s="23"/>
      <c r="V182" s="23"/>
      <c r="W182" s="23"/>
      <c r="X182" s="23"/>
      <c r="Y182" s="23"/>
      <c r="Z182" s="23"/>
    </row>
    <row r="183" spans="1:26" ht="14.2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"/>
      <c r="T183" s="23"/>
      <c r="U183" s="23"/>
      <c r="V183" s="23"/>
      <c r="W183" s="23"/>
      <c r="X183" s="23"/>
      <c r="Y183" s="23"/>
      <c r="Z183" s="23"/>
    </row>
    <row r="184" spans="1:26" ht="14.2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"/>
      <c r="T184" s="23"/>
      <c r="U184" s="23"/>
      <c r="V184" s="23"/>
      <c r="W184" s="23"/>
      <c r="X184" s="23"/>
      <c r="Y184" s="23"/>
      <c r="Z184" s="23"/>
    </row>
    <row r="185" spans="1:26" ht="14.2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"/>
      <c r="T185" s="23"/>
      <c r="U185" s="23"/>
      <c r="V185" s="23"/>
      <c r="W185" s="23"/>
      <c r="X185" s="23"/>
      <c r="Y185" s="23"/>
      <c r="Z185" s="23"/>
    </row>
    <row r="186" spans="1:26" ht="14.2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"/>
      <c r="T186" s="23"/>
      <c r="U186" s="23"/>
      <c r="V186" s="23"/>
      <c r="W186" s="23"/>
      <c r="X186" s="23"/>
      <c r="Y186" s="23"/>
      <c r="Z186" s="23"/>
    </row>
    <row r="187" spans="1:26" ht="14.2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"/>
      <c r="T187" s="23"/>
      <c r="U187" s="23"/>
      <c r="V187" s="23"/>
      <c r="W187" s="23"/>
      <c r="X187" s="23"/>
      <c r="Y187" s="23"/>
      <c r="Z187" s="23"/>
    </row>
    <row r="188" spans="1:26" ht="14.2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"/>
      <c r="T188" s="23"/>
      <c r="U188" s="23"/>
      <c r="V188" s="23"/>
      <c r="W188" s="23"/>
      <c r="X188" s="23"/>
      <c r="Y188" s="23"/>
      <c r="Z188" s="23"/>
    </row>
    <row r="189" spans="1:26" ht="14.2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"/>
      <c r="T189" s="23"/>
      <c r="U189" s="23"/>
      <c r="V189" s="23"/>
      <c r="W189" s="23"/>
      <c r="X189" s="23"/>
      <c r="Y189" s="23"/>
      <c r="Z189" s="23"/>
    </row>
    <row r="190" spans="1:26" ht="14.2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"/>
      <c r="T190" s="23"/>
      <c r="U190" s="23"/>
      <c r="V190" s="23"/>
      <c r="W190" s="23"/>
      <c r="X190" s="23"/>
      <c r="Y190" s="23"/>
      <c r="Z190" s="23"/>
    </row>
    <row r="191" spans="1:26" ht="14.2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"/>
      <c r="T191" s="23"/>
      <c r="U191" s="23"/>
      <c r="V191" s="23"/>
      <c r="W191" s="23"/>
      <c r="X191" s="23"/>
      <c r="Y191" s="23"/>
      <c r="Z191" s="23"/>
    </row>
    <row r="192" spans="1:26" ht="14.2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"/>
      <c r="T192" s="23"/>
      <c r="U192" s="23"/>
      <c r="V192" s="23"/>
      <c r="W192" s="23"/>
      <c r="X192" s="23"/>
      <c r="Y192" s="23"/>
      <c r="Z192" s="23"/>
    </row>
    <row r="193" spans="1:26" ht="14.2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"/>
      <c r="T193" s="23"/>
      <c r="U193" s="23"/>
      <c r="V193" s="23"/>
      <c r="W193" s="23"/>
      <c r="X193" s="23"/>
      <c r="Y193" s="23"/>
      <c r="Z193" s="23"/>
    </row>
    <row r="194" spans="1:26" ht="14.2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"/>
      <c r="T194" s="23"/>
      <c r="U194" s="23"/>
      <c r="V194" s="23"/>
      <c r="W194" s="23"/>
      <c r="X194" s="23"/>
      <c r="Y194" s="23"/>
      <c r="Z194" s="23"/>
    </row>
    <row r="195" spans="1:26" ht="14.2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"/>
      <c r="T195" s="23"/>
      <c r="U195" s="23"/>
      <c r="V195" s="23"/>
      <c r="W195" s="23"/>
      <c r="X195" s="23"/>
      <c r="Y195" s="23"/>
      <c r="Z195" s="23"/>
    </row>
    <row r="196" spans="1:26" ht="14.2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"/>
      <c r="T196" s="23"/>
      <c r="U196" s="23"/>
      <c r="V196" s="23"/>
      <c r="W196" s="23"/>
      <c r="X196" s="23"/>
      <c r="Y196" s="23"/>
      <c r="Z196" s="23"/>
    </row>
    <row r="197" spans="1:26" ht="14.2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"/>
      <c r="T197" s="23"/>
      <c r="U197" s="23"/>
      <c r="V197" s="23"/>
      <c r="W197" s="23"/>
      <c r="X197" s="23"/>
      <c r="Y197" s="23"/>
      <c r="Z197" s="23"/>
    </row>
    <row r="198" spans="1:26" ht="14.2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"/>
      <c r="T198" s="23"/>
      <c r="U198" s="23"/>
      <c r="V198" s="23"/>
      <c r="W198" s="23"/>
      <c r="X198" s="23"/>
      <c r="Y198" s="23"/>
      <c r="Z198" s="23"/>
    </row>
    <row r="199" spans="1:26" ht="14.2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"/>
      <c r="T199" s="23"/>
      <c r="U199" s="23"/>
      <c r="V199" s="23"/>
      <c r="W199" s="23"/>
      <c r="X199" s="23"/>
      <c r="Y199" s="23"/>
      <c r="Z199" s="23"/>
    </row>
    <row r="200" spans="1:26" ht="14.2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"/>
      <c r="T200" s="23"/>
      <c r="U200" s="23"/>
      <c r="V200" s="23"/>
      <c r="W200" s="23"/>
      <c r="X200" s="23"/>
      <c r="Y200" s="23"/>
      <c r="Z200" s="23"/>
    </row>
    <row r="201" spans="1:26" ht="14.2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"/>
      <c r="T201" s="23"/>
      <c r="U201" s="23"/>
      <c r="V201" s="23"/>
      <c r="W201" s="23"/>
      <c r="X201" s="23"/>
      <c r="Y201" s="23"/>
      <c r="Z201" s="23"/>
    </row>
    <row r="202" spans="1:26" ht="14.2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"/>
      <c r="T202" s="23"/>
      <c r="U202" s="23"/>
      <c r="V202" s="23"/>
      <c r="W202" s="23"/>
      <c r="X202" s="23"/>
      <c r="Y202" s="23"/>
      <c r="Z202" s="23"/>
    </row>
    <row r="203" spans="1:26" ht="14.2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"/>
      <c r="T203" s="23"/>
      <c r="U203" s="23"/>
      <c r="V203" s="23"/>
      <c r="W203" s="23"/>
      <c r="X203" s="23"/>
      <c r="Y203" s="23"/>
      <c r="Z203" s="23"/>
    </row>
    <row r="204" spans="1:26" ht="14.2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"/>
      <c r="T204" s="23"/>
      <c r="U204" s="23"/>
      <c r="V204" s="23"/>
      <c r="W204" s="23"/>
      <c r="X204" s="23"/>
      <c r="Y204" s="23"/>
      <c r="Z204" s="23"/>
    </row>
    <row r="205" spans="1:26" ht="14.2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"/>
      <c r="T205" s="23"/>
      <c r="U205" s="23"/>
      <c r="V205" s="23"/>
      <c r="W205" s="23"/>
      <c r="X205" s="23"/>
      <c r="Y205" s="23"/>
      <c r="Z205" s="23"/>
    </row>
    <row r="206" spans="1:26" ht="14.2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"/>
      <c r="T206" s="23"/>
      <c r="U206" s="23"/>
      <c r="V206" s="23"/>
      <c r="W206" s="23"/>
      <c r="X206" s="23"/>
      <c r="Y206" s="23"/>
      <c r="Z206" s="23"/>
    </row>
    <row r="207" spans="1:26" ht="14.2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"/>
      <c r="T207" s="23"/>
      <c r="U207" s="23"/>
      <c r="V207" s="23"/>
      <c r="W207" s="23"/>
      <c r="X207" s="23"/>
      <c r="Y207" s="23"/>
      <c r="Z207" s="23"/>
    </row>
    <row r="208" spans="1:26" ht="14.2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"/>
      <c r="T208" s="23"/>
      <c r="U208" s="23"/>
      <c r="V208" s="23"/>
      <c r="W208" s="23"/>
      <c r="X208" s="23"/>
      <c r="Y208" s="23"/>
      <c r="Z208" s="23"/>
    </row>
    <row r="209" spans="1:26" ht="14.2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"/>
      <c r="T209" s="23"/>
      <c r="U209" s="23"/>
      <c r="V209" s="23"/>
      <c r="W209" s="23"/>
      <c r="X209" s="23"/>
      <c r="Y209" s="23"/>
      <c r="Z209" s="23"/>
    </row>
    <row r="210" spans="1:26" ht="14.2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"/>
      <c r="T210" s="23"/>
      <c r="U210" s="23"/>
      <c r="V210" s="23"/>
      <c r="W210" s="23"/>
      <c r="X210" s="23"/>
      <c r="Y210" s="23"/>
      <c r="Z210" s="23"/>
    </row>
    <row r="211" spans="1:26" ht="14.2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"/>
      <c r="T211" s="23"/>
      <c r="U211" s="23"/>
      <c r="V211" s="23"/>
      <c r="W211" s="23"/>
      <c r="X211" s="23"/>
      <c r="Y211" s="23"/>
      <c r="Z211" s="23"/>
    </row>
    <row r="212" spans="1:26" ht="14.2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"/>
      <c r="T212" s="23"/>
      <c r="U212" s="23"/>
      <c r="V212" s="23"/>
      <c r="W212" s="23"/>
      <c r="X212" s="23"/>
      <c r="Y212" s="23"/>
      <c r="Z212" s="23"/>
    </row>
    <row r="213" spans="1:26" ht="14.2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"/>
      <c r="T213" s="23"/>
      <c r="U213" s="23"/>
      <c r="V213" s="23"/>
      <c r="W213" s="23"/>
      <c r="X213" s="23"/>
      <c r="Y213" s="23"/>
      <c r="Z213" s="23"/>
    </row>
    <row r="214" spans="1:26" ht="14.2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"/>
      <c r="T214" s="23"/>
      <c r="U214" s="23"/>
      <c r="V214" s="23"/>
      <c r="W214" s="23"/>
      <c r="X214" s="23"/>
      <c r="Y214" s="23"/>
      <c r="Z214" s="23"/>
    </row>
    <row r="215" spans="1:26" ht="14.2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"/>
      <c r="T215" s="23"/>
      <c r="U215" s="23"/>
      <c r="V215" s="23"/>
      <c r="W215" s="23"/>
      <c r="X215" s="23"/>
      <c r="Y215" s="23"/>
      <c r="Z215" s="23"/>
    </row>
    <row r="216" spans="1:26" ht="14.2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"/>
      <c r="T216" s="23"/>
      <c r="U216" s="23"/>
      <c r="V216" s="23"/>
      <c r="W216" s="23"/>
      <c r="X216" s="23"/>
      <c r="Y216" s="23"/>
      <c r="Z216" s="23"/>
    </row>
    <row r="217" spans="1:26" ht="14.2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"/>
      <c r="T217" s="23"/>
      <c r="U217" s="23"/>
      <c r="V217" s="23"/>
      <c r="W217" s="23"/>
      <c r="X217" s="23"/>
      <c r="Y217" s="23"/>
      <c r="Z217" s="23"/>
    </row>
    <row r="218" spans="1:26" ht="14.2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"/>
      <c r="T218" s="23"/>
      <c r="U218" s="23"/>
      <c r="V218" s="23"/>
      <c r="W218" s="23"/>
      <c r="X218" s="23"/>
      <c r="Y218" s="23"/>
      <c r="Z218" s="23"/>
    </row>
    <row r="219" spans="1:26" ht="14.2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"/>
      <c r="T219" s="23"/>
      <c r="U219" s="23"/>
      <c r="V219" s="23"/>
      <c r="W219" s="23"/>
      <c r="X219" s="23"/>
      <c r="Y219" s="23"/>
      <c r="Z219" s="23"/>
    </row>
    <row r="220" spans="1:26" ht="14.2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"/>
      <c r="T220" s="23"/>
      <c r="U220" s="23"/>
      <c r="V220" s="23"/>
      <c r="W220" s="23"/>
      <c r="X220" s="23"/>
      <c r="Y220" s="23"/>
      <c r="Z220" s="23"/>
    </row>
    <row r="221" spans="1:26" ht="14.2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"/>
      <c r="T221" s="23"/>
      <c r="U221" s="23"/>
      <c r="V221" s="23"/>
      <c r="W221" s="23"/>
      <c r="X221" s="23"/>
      <c r="Y221" s="23"/>
      <c r="Z221" s="23"/>
    </row>
    <row r="222" spans="1:26" ht="14.2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"/>
      <c r="T222" s="23"/>
      <c r="U222" s="23"/>
      <c r="V222" s="23"/>
      <c r="W222" s="23"/>
      <c r="X222" s="23"/>
      <c r="Y222" s="23"/>
      <c r="Z222" s="23"/>
    </row>
    <row r="223" spans="1:26" ht="14.2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"/>
      <c r="T223" s="23"/>
      <c r="U223" s="23"/>
      <c r="V223" s="23"/>
      <c r="W223" s="23"/>
      <c r="X223" s="23"/>
      <c r="Y223" s="23"/>
      <c r="Z223" s="23"/>
    </row>
    <row r="224" spans="1:26" ht="14.2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"/>
      <c r="T224" s="23"/>
      <c r="U224" s="23"/>
      <c r="V224" s="23"/>
      <c r="W224" s="23"/>
      <c r="X224" s="23"/>
      <c r="Y224" s="23"/>
      <c r="Z224" s="23"/>
    </row>
    <row r="225" spans="1:26" ht="14.2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"/>
      <c r="T225" s="23"/>
      <c r="U225" s="23"/>
      <c r="V225" s="23"/>
      <c r="W225" s="23"/>
      <c r="X225" s="23"/>
      <c r="Y225" s="23"/>
      <c r="Z225" s="23"/>
    </row>
    <row r="226" spans="1:26" ht="14.2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"/>
      <c r="T226" s="23"/>
      <c r="U226" s="23"/>
      <c r="V226" s="23"/>
      <c r="W226" s="23"/>
      <c r="X226" s="23"/>
      <c r="Y226" s="23"/>
      <c r="Z226" s="23"/>
    </row>
    <row r="227" spans="1:26" ht="14.2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"/>
      <c r="T227" s="23"/>
      <c r="U227" s="23"/>
      <c r="V227" s="23"/>
      <c r="W227" s="23"/>
      <c r="X227" s="23"/>
      <c r="Y227" s="23"/>
      <c r="Z227" s="23"/>
    </row>
    <row r="228" spans="1:26" ht="14.2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"/>
      <c r="T228" s="23"/>
      <c r="U228" s="23"/>
      <c r="V228" s="23"/>
      <c r="W228" s="23"/>
      <c r="X228" s="23"/>
      <c r="Y228" s="23"/>
      <c r="Z228" s="23"/>
    </row>
    <row r="229" spans="1:26" ht="14.2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"/>
      <c r="T229" s="23"/>
      <c r="U229" s="23"/>
      <c r="V229" s="23"/>
      <c r="W229" s="23"/>
      <c r="X229" s="23"/>
      <c r="Y229" s="23"/>
      <c r="Z229" s="23"/>
    </row>
    <row r="230" spans="1:26" ht="14.2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"/>
      <c r="T230" s="23"/>
      <c r="U230" s="23"/>
      <c r="V230" s="23"/>
      <c r="W230" s="23"/>
      <c r="X230" s="23"/>
      <c r="Y230" s="23"/>
      <c r="Z230" s="23"/>
    </row>
    <row r="231" spans="1:26" ht="14.2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"/>
      <c r="T231" s="23"/>
      <c r="U231" s="23"/>
      <c r="V231" s="23"/>
      <c r="W231" s="23"/>
      <c r="X231" s="23"/>
      <c r="Y231" s="23"/>
      <c r="Z231" s="23"/>
    </row>
    <row r="232" spans="1:26" ht="14.2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"/>
      <c r="T232" s="23"/>
      <c r="U232" s="23"/>
      <c r="V232" s="23"/>
      <c r="W232" s="23"/>
      <c r="X232" s="23"/>
      <c r="Y232" s="23"/>
      <c r="Z232" s="23"/>
    </row>
    <row r="233" spans="1:26" ht="14.2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"/>
      <c r="T233" s="23"/>
      <c r="U233" s="23"/>
      <c r="V233" s="23"/>
      <c r="W233" s="23"/>
      <c r="X233" s="23"/>
      <c r="Y233" s="23"/>
      <c r="Z233" s="23"/>
    </row>
    <row r="234" spans="1:26" ht="14.2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"/>
      <c r="T234" s="23"/>
      <c r="U234" s="23"/>
      <c r="V234" s="23"/>
      <c r="W234" s="23"/>
      <c r="X234" s="23"/>
      <c r="Y234" s="23"/>
      <c r="Z234" s="23"/>
    </row>
    <row r="235" spans="1:26" ht="14.2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"/>
      <c r="T235" s="23"/>
      <c r="U235" s="23"/>
      <c r="V235" s="23"/>
      <c r="W235" s="23"/>
      <c r="X235" s="23"/>
      <c r="Y235" s="23"/>
      <c r="Z235" s="23"/>
    </row>
    <row r="236" spans="1:26" ht="14.2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"/>
      <c r="T236" s="23"/>
      <c r="U236" s="23"/>
      <c r="V236" s="23"/>
      <c r="W236" s="23"/>
      <c r="X236" s="23"/>
      <c r="Y236" s="23"/>
      <c r="Z236" s="23"/>
    </row>
    <row r="237" spans="1:26" ht="14.2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"/>
      <c r="T237" s="23"/>
      <c r="U237" s="23"/>
      <c r="V237" s="23"/>
      <c r="W237" s="23"/>
      <c r="X237" s="23"/>
      <c r="Y237" s="23"/>
      <c r="Z237" s="23"/>
    </row>
    <row r="238" spans="1:26" ht="14.2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"/>
      <c r="T238" s="23"/>
      <c r="U238" s="23"/>
      <c r="V238" s="23"/>
      <c r="W238" s="23"/>
      <c r="X238" s="23"/>
      <c r="Y238" s="23"/>
      <c r="Z238" s="23"/>
    </row>
    <row r="239" spans="1:26" ht="14.2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"/>
      <c r="T239" s="23"/>
      <c r="U239" s="23"/>
      <c r="V239" s="23"/>
      <c r="W239" s="23"/>
      <c r="X239" s="23"/>
      <c r="Y239" s="23"/>
      <c r="Z239" s="23"/>
    </row>
    <row r="240" spans="1:26" ht="14.2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"/>
      <c r="T240" s="23"/>
      <c r="U240" s="23"/>
      <c r="V240" s="23"/>
      <c r="W240" s="23"/>
      <c r="X240" s="23"/>
      <c r="Y240" s="23"/>
      <c r="Z240" s="23"/>
    </row>
    <row r="241" spans="1:26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"/>
      <c r="T241" s="23"/>
      <c r="U241" s="23"/>
      <c r="V241" s="23"/>
      <c r="W241" s="23"/>
      <c r="X241" s="23"/>
      <c r="Y241" s="23"/>
      <c r="Z241" s="23"/>
    </row>
    <row r="242" spans="1:26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"/>
      <c r="T242" s="23"/>
      <c r="U242" s="23"/>
      <c r="V242" s="23"/>
      <c r="W242" s="23"/>
      <c r="X242" s="23"/>
      <c r="Y242" s="23"/>
      <c r="Z242" s="23"/>
    </row>
    <row r="243" spans="1:26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"/>
      <c r="T243" s="23"/>
      <c r="U243" s="23"/>
      <c r="V243" s="23"/>
      <c r="W243" s="23"/>
      <c r="X243" s="23"/>
      <c r="Y243" s="23"/>
      <c r="Z243" s="23"/>
    </row>
    <row r="244" spans="1:26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"/>
      <c r="T244" s="23"/>
      <c r="U244" s="23"/>
      <c r="V244" s="23"/>
      <c r="W244" s="23"/>
      <c r="X244" s="23"/>
      <c r="Y244" s="23"/>
      <c r="Z244" s="23"/>
    </row>
    <row r="245" spans="1:26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"/>
      <c r="T245" s="23"/>
      <c r="U245" s="23"/>
      <c r="V245" s="23"/>
      <c r="W245" s="23"/>
      <c r="X245" s="23"/>
      <c r="Y245" s="23"/>
      <c r="Z245" s="23"/>
    </row>
    <row r="246" spans="1:2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"/>
      <c r="T246" s="23"/>
      <c r="U246" s="23"/>
      <c r="V246" s="23"/>
      <c r="W246" s="23"/>
      <c r="X246" s="23"/>
      <c r="Y246" s="23"/>
      <c r="Z246" s="23"/>
    </row>
    <row r="247" spans="1:26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"/>
      <c r="T247" s="23"/>
      <c r="U247" s="23"/>
      <c r="V247" s="23"/>
      <c r="W247" s="23"/>
      <c r="X247" s="23"/>
      <c r="Y247" s="23"/>
      <c r="Z247" s="23"/>
    </row>
    <row r="248" spans="1:26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"/>
      <c r="T248" s="23"/>
      <c r="U248" s="23"/>
      <c r="V248" s="23"/>
      <c r="W248" s="23"/>
      <c r="X248" s="23"/>
      <c r="Y248" s="23"/>
      <c r="Z248" s="23"/>
    </row>
    <row r="249" spans="1:26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"/>
      <c r="T249" s="23"/>
      <c r="U249" s="23"/>
      <c r="V249" s="23"/>
      <c r="W249" s="23"/>
      <c r="X249" s="23"/>
      <c r="Y249" s="23"/>
      <c r="Z249" s="23"/>
    </row>
    <row r="250" spans="1:26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"/>
      <c r="T250" s="23"/>
      <c r="U250" s="23"/>
      <c r="V250" s="23"/>
      <c r="W250" s="23"/>
      <c r="X250" s="23"/>
      <c r="Y250" s="23"/>
      <c r="Z250" s="23"/>
    </row>
    <row r="251" spans="1:26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"/>
      <c r="T251" s="23"/>
      <c r="U251" s="23"/>
      <c r="V251" s="23"/>
      <c r="W251" s="23"/>
      <c r="X251" s="23"/>
      <c r="Y251" s="23"/>
      <c r="Z251" s="23"/>
    </row>
    <row r="252" spans="1:26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"/>
      <c r="T252" s="23"/>
      <c r="U252" s="23"/>
      <c r="V252" s="23"/>
      <c r="W252" s="23"/>
      <c r="X252" s="23"/>
      <c r="Y252" s="23"/>
      <c r="Z252" s="23"/>
    </row>
    <row r="253" spans="1:26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"/>
      <c r="T253" s="23"/>
      <c r="U253" s="23"/>
      <c r="V253" s="23"/>
      <c r="W253" s="23"/>
      <c r="X253" s="23"/>
      <c r="Y253" s="23"/>
      <c r="Z253" s="23"/>
    </row>
    <row r="254" spans="1:26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"/>
      <c r="T856" s="23"/>
      <c r="U856" s="23"/>
      <c r="V856" s="23"/>
      <c r="W856" s="23"/>
      <c r="X856" s="23"/>
      <c r="Y856" s="23"/>
      <c r="Z856" s="23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"/>
      <c r="T857" s="23"/>
      <c r="U857" s="23"/>
      <c r="V857" s="23"/>
      <c r="W857" s="23"/>
      <c r="X857" s="23"/>
      <c r="Y857" s="23"/>
      <c r="Z857" s="23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"/>
      <c r="T858" s="23"/>
      <c r="U858" s="23"/>
      <c r="V858" s="23"/>
      <c r="W858" s="23"/>
      <c r="X858" s="23"/>
      <c r="Y858" s="23"/>
      <c r="Z858" s="23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"/>
      <c r="T859" s="23"/>
      <c r="U859" s="23"/>
      <c r="V859" s="23"/>
      <c r="W859" s="23"/>
      <c r="X859" s="23"/>
      <c r="Y859" s="23"/>
      <c r="Z859" s="23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"/>
      <c r="T860" s="23"/>
      <c r="U860" s="23"/>
      <c r="V860" s="23"/>
      <c r="W860" s="23"/>
      <c r="X860" s="23"/>
      <c r="Y860" s="23"/>
      <c r="Z860" s="23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"/>
      <c r="T861" s="23"/>
      <c r="U861" s="23"/>
      <c r="V861" s="23"/>
      <c r="W861" s="23"/>
      <c r="X861" s="23"/>
      <c r="Y861" s="23"/>
      <c r="Z861" s="23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"/>
      <c r="T862" s="23"/>
      <c r="U862" s="23"/>
      <c r="V862" s="23"/>
      <c r="W862" s="23"/>
      <c r="X862" s="23"/>
      <c r="Y862" s="23"/>
      <c r="Z862" s="23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"/>
      <c r="T863" s="23"/>
      <c r="U863" s="23"/>
      <c r="V863" s="23"/>
      <c r="W863" s="23"/>
      <c r="X863" s="23"/>
      <c r="Y863" s="23"/>
      <c r="Z863" s="23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"/>
      <c r="T864" s="23"/>
      <c r="U864" s="23"/>
      <c r="V864" s="23"/>
      <c r="W864" s="23"/>
      <c r="X864" s="23"/>
      <c r="Y864" s="23"/>
      <c r="Z864" s="23"/>
    </row>
    <row r="865" spans="1:26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"/>
      <c r="T865" s="23"/>
      <c r="U865" s="23"/>
      <c r="V865" s="23"/>
      <c r="W865" s="23"/>
      <c r="X865" s="23"/>
      <c r="Y865" s="23"/>
      <c r="Z865" s="23"/>
    </row>
    <row r="866" spans="1:2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"/>
      <c r="T866" s="23"/>
      <c r="U866" s="23"/>
      <c r="V866" s="23"/>
      <c r="W866" s="23"/>
      <c r="X866" s="23"/>
      <c r="Y866" s="23"/>
      <c r="Z866" s="23"/>
    </row>
    <row r="867" spans="1:26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"/>
      <c r="T867" s="23"/>
      <c r="U867" s="23"/>
      <c r="V867" s="23"/>
      <c r="W867" s="23"/>
      <c r="X867" s="23"/>
      <c r="Y867" s="23"/>
      <c r="Z867" s="23"/>
    </row>
    <row r="868" spans="1:26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"/>
      <c r="T868" s="23"/>
      <c r="U868" s="23"/>
      <c r="V868" s="23"/>
      <c r="W868" s="23"/>
      <c r="X868" s="23"/>
      <c r="Y868" s="23"/>
      <c r="Z868" s="23"/>
    </row>
    <row r="869" spans="1:26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"/>
      <c r="T869" s="23"/>
      <c r="U869" s="23"/>
      <c r="V869" s="23"/>
      <c r="W869" s="23"/>
      <c r="X869" s="23"/>
      <c r="Y869" s="23"/>
      <c r="Z869" s="23"/>
    </row>
    <row r="870" spans="1:26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"/>
      <c r="T870" s="23"/>
      <c r="U870" s="23"/>
      <c r="V870" s="23"/>
      <c r="W870" s="23"/>
      <c r="X870" s="23"/>
      <c r="Y870" s="23"/>
      <c r="Z870" s="23"/>
    </row>
    <row r="871" spans="1:26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"/>
      <c r="T871" s="23"/>
      <c r="U871" s="23"/>
      <c r="V871" s="23"/>
      <c r="W871" s="23"/>
      <c r="X871" s="23"/>
      <c r="Y871" s="23"/>
      <c r="Z871" s="23"/>
    </row>
    <row r="872" spans="1:26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"/>
      <c r="T872" s="23"/>
      <c r="U872" s="23"/>
      <c r="V872" s="23"/>
      <c r="W872" s="23"/>
      <c r="X872" s="23"/>
      <c r="Y872" s="23"/>
      <c r="Z872" s="23"/>
    </row>
    <row r="873" spans="1:26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"/>
      <c r="T873" s="23"/>
      <c r="U873" s="23"/>
      <c r="V873" s="23"/>
      <c r="W873" s="23"/>
      <c r="X873" s="23"/>
      <c r="Y873" s="23"/>
      <c r="Z873" s="23"/>
    </row>
    <row r="874" spans="1:26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"/>
      <c r="T874" s="23"/>
      <c r="U874" s="23"/>
      <c r="V874" s="23"/>
      <c r="W874" s="23"/>
      <c r="X874" s="23"/>
      <c r="Y874" s="23"/>
      <c r="Z874" s="23"/>
    </row>
    <row r="875" spans="1:26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"/>
      <c r="T875" s="23"/>
      <c r="U875" s="23"/>
      <c r="V875" s="23"/>
      <c r="W875" s="23"/>
      <c r="X875" s="23"/>
      <c r="Y875" s="23"/>
      <c r="Z875" s="23"/>
    </row>
    <row r="876" spans="1:2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"/>
      <c r="T876" s="23"/>
      <c r="U876" s="23"/>
      <c r="V876" s="23"/>
      <c r="W876" s="23"/>
      <c r="X876" s="23"/>
      <c r="Y876" s="23"/>
      <c r="Z876" s="23"/>
    </row>
    <row r="877" spans="1:26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"/>
      <c r="T877" s="23"/>
      <c r="U877" s="23"/>
      <c r="V877" s="23"/>
      <c r="W877" s="23"/>
      <c r="X877" s="23"/>
      <c r="Y877" s="23"/>
      <c r="Z877" s="23"/>
    </row>
    <row r="878" spans="1:26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"/>
      <c r="T878" s="23"/>
      <c r="U878" s="23"/>
      <c r="V878" s="23"/>
      <c r="W878" s="23"/>
      <c r="X878" s="23"/>
      <c r="Y878" s="23"/>
      <c r="Z878" s="23"/>
    </row>
    <row r="879" spans="1:26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"/>
      <c r="T879" s="23"/>
      <c r="U879" s="23"/>
      <c r="V879" s="23"/>
      <c r="W879" s="23"/>
      <c r="X879" s="23"/>
      <c r="Y879" s="23"/>
      <c r="Z879" s="23"/>
    </row>
    <row r="880" spans="1:26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"/>
      <c r="T880" s="23"/>
      <c r="U880" s="23"/>
      <c r="V880" s="23"/>
      <c r="W880" s="23"/>
      <c r="X880" s="23"/>
      <c r="Y880" s="23"/>
      <c r="Z880" s="23"/>
    </row>
    <row r="881" spans="1:26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"/>
      <c r="T881" s="23"/>
      <c r="U881" s="23"/>
      <c r="V881" s="23"/>
      <c r="W881" s="23"/>
      <c r="X881" s="23"/>
      <c r="Y881" s="23"/>
      <c r="Z881" s="23"/>
    </row>
    <row r="882" spans="1:26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"/>
      <c r="T882" s="23"/>
      <c r="U882" s="23"/>
      <c r="V882" s="23"/>
      <c r="W882" s="23"/>
      <c r="X882" s="23"/>
      <c r="Y882" s="23"/>
      <c r="Z882" s="23"/>
    </row>
    <row r="883" spans="1:26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"/>
      <c r="T883" s="23"/>
      <c r="U883" s="23"/>
      <c r="V883" s="23"/>
      <c r="W883" s="23"/>
      <c r="X883" s="23"/>
      <c r="Y883" s="23"/>
      <c r="Z883" s="23"/>
    </row>
    <row r="884" spans="1:26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"/>
      <c r="T884" s="23"/>
      <c r="U884" s="23"/>
      <c r="V884" s="23"/>
      <c r="W884" s="23"/>
      <c r="X884" s="23"/>
      <c r="Y884" s="23"/>
      <c r="Z884" s="23"/>
    </row>
    <row r="885" spans="1:26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"/>
      <c r="T885" s="23"/>
      <c r="U885" s="23"/>
      <c r="V885" s="23"/>
      <c r="W885" s="23"/>
      <c r="X885" s="23"/>
      <c r="Y885" s="23"/>
      <c r="Z885" s="23"/>
    </row>
    <row r="886" spans="1:2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"/>
      <c r="T886" s="23"/>
      <c r="U886" s="23"/>
      <c r="V886" s="23"/>
      <c r="W886" s="23"/>
      <c r="X886" s="23"/>
      <c r="Y886" s="23"/>
      <c r="Z886" s="23"/>
    </row>
    <row r="887" spans="1:26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"/>
      <c r="T887" s="23"/>
      <c r="U887" s="23"/>
      <c r="V887" s="23"/>
      <c r="W887" s="23"/>
      <c r="X887" s="23"/>
      <c r="Y887" s="23"/>
      <c r="Z887" s="23"/>
    </row>
    <row r="888" spans="1:26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"/>
      <c r="T888" s="23"/>
      <c r="U888" s="23"/>
      <c r="V888" s="23"/>
      <c r="W888" s="23"/>
      <c r="X888" s="23"/>
      <c r="Y888" s="23"/>
      <c r="Z888" s="23"/>
    </row>
    <row r="889" spans="1:26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"/>
      <c r="T889" s="23"/>
      <c r="U889" s="23"/>
      <c r="V889" s="23"/>
      <c r="W889" s="23"/>
      <c r="X889" s="23"/>
      <c r="Y889" s="23"/>
      <c r="Z889" s="23"/>
    </row>
    <row r="890" spans="1:26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"/>
      <c r="T890" s="23"/>
      <c r="U890" s="23"/>
      <c r="V890" s="23"/>
      <c r="W890" s="23"/>
      <c r="X890" s="23"/>
      <c r="Y890" s="23"/>
      <c r="Z890" s="23"/>
    </row>
    <row r="891" spans="1:26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"/>
      <c r="T891" s="23"/>
      <c r="U891" s="23"/>
      <c r="V891" s="23"/>
      <c r="W891" s="23"/>
      <c r="X891" s="23"/>
      <c r="Y891" s="23"/>
      <c r="Z891" s="23"/>
    </row>
    <row r="892" spans="1:26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"/>
      <c r="T892" s="23"/>
      <c r="U892" s="23"/>
      <c r="V892" s="23"/>
      <c r="W892" s="23"/>
      <c r="X892" s="23"/>
      <c r="Y892" s="23"/>
      <c r="Z892" s="23"/>
    </row>
    <row r="893" spans="1:26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"/>
      <c r="T893" s="23"/>
      <c r="U893" s="23"/>
      <c r="V893" s="23"/>
      <c r="W893" s="23"/>
      <c r="X893" s="23"/>
      <c r="Y893" s="23"/>
      <c r="Z893" s="23"/>
    </row>
    <row r="894" spans="1:26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"/>
      <c r="T894" s="23"/>
      <c r="U894" s="23"/>
      <c r="V894" s="23"/>
      <c r="W894" s="23"/>
      <c r="X894" s="23"/>
      <c r="Y894" s="23"/>
      <c r="Z894" s="23"/>
    </row>
    <row r="895" spans="1:26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"/>
      <c r="T895" s="23"/>
      <c r="U895" s="23"/>
      <c r="V895" s="23"/>
      <c r="W895" s="23"/>
      <c r="X895" s="23"/>
      <c r="Y895" s="23"/>
      <c r="Z895" s="23"/>
    </row>
    <row r="896" spans="1:2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"/>
      <c r="T896" s="23"/>
      <c r="U896" s="23"/>
      <c r="V896" s="23"/>
      <c r="W896" s="23"/>
      <c r="X896" s="23"/>
      <c r="Y896" s="23"/>
      <c r="Z896" s="23"/>
    </row>
    <row r="897" spans="1:26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"/>
      <c r="T897" s="23"/>
      <c r="U897" s="23"/>
      <c r="V897" s="23"/>
      <c r="W897" s="23"/>
      <c r="X897" s="23"/>
      <c r="Y897" s="23"/>
      <c r="Z897" s="23"/>
    </row>
    <row r="898" spans="1:26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"/>
      <c r="T898" s="23"/>
      <c r="U898" s="23"/>
      <c r="V898" s="23"/>
      <c r="W898" s="23"/>
      <c r="X898" s="23"/>
      <c r="Y898" s="23"/>
      <c r="Z898" s="23"/>
    </row>
    <row r="899" spans="1:26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"/>
      <c r="T899" s="23"/>
      <c r="U899" s="23"/>
      <c r="V899" s="23"/>
      <c r="W899" s="23"/>
      <c r="X899" s="23"/>
      <c r="Y899" s="23"/>
      <c r="Z899" s="23"/>
    </row>
    <row r="900" spans="1:26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"/>
      <c r="T900" s="23"/>
      <c r="U900" s="23"/>
      <c r="V900" s="23"/>
      <c r="W900" s="23"/>
      <c r="X900" s="23"/>
      <c r="Y900" s="23"/>
      <c r="Z900" s="23"/>
    </row>
    <row r="901" spans="1:26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"/>
      <c r="T901" s="23"/>
      <c r="U901" s="23"/>
      <c r="V901" s="23"/>
      <c r="W901" s="23"/>
      <c r="X901" s="23"/>
      <c r="Y901" s="23"/>
      <c r="Z901" s="23"/>
    </row>
    <row r="902" spans="1:26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"/>
      <c r="T902" s="23"/>
      <c r="U902" s="23"/>
      <c r="V902" s="23"/>
      <c r="W902" s="23"/>
      <c r="X902" s="23"/>
      <c r="Y902" s="23"/>
      <c r="Z902" s="23"/>
    </row>
    <row r="903" spans="1:26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"/>
      <c r="T903" s="23"/>
      <c r="U903" s="23"/>
      <c r="V903" s="23"/>
      <c r="W903" s="23"/>
      <c r="X903" s="23"/>
      <c r="Y903" s="23"/>
      <c r="Z903" s="23"/>
    </row>
    <row r="904" spans="1:26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"/>
      <c r="T904" s="23"/>
      <c r="U904" s="23"/>
      <c r="V904" s="23"/>
      <c r="W904" s="23"/>
      <c r="X904" s="23"/>
      <c r="Y904" s="23"/>
      <c r="Z904" s="23"/>
    </row>
    <row r="905" spans="1:26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"/>
      <c r="T905" s="23"/>
      <c r="U905" s="23"/>
      <c r="V905" s="23"/>
      <c r="W905" s="23"/>
      <c r="X905" s="23"/>
      <c r="Y905" s="23"/>
      <c r="Z905" s="23"/>
    </row>
    <row r="906" spans="1:2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"/>
      <c r="T906" s="23"/>
      <c r="U906" s="23"/>
      <c r="V906" s="23"/>
      <c r="W906" s="23"/>
      <c r="X906" s="23"/>
      <c r="Y906" s="23"/>
      <c r="Z906" s="23"/>
    </row>
    <row r="907" spans="1:26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"/>
      <c r="T907" s="23"/>
      <c r="U907" s="23"/>
      <c r="V907" s="23"/>
      <c r="W907" s="23"/>
      <c r="X907" s="23"/>
      <c r="Y907" s="23"/>
      <c r="Z907" s="23"/>
    </row>
    <row r="908" spans="1:26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"/>
      <c r="T908" s="23"/>
      <c r="U908" s="23"/>
      <c r="V908" s="23"/>
      <c r="W908" s="23"/>
      <c r="X908" s="23"/>
      <c r="Y908" s="23"/>
      <c r="Z908" s="23"/>
    </row>
    <row r="909" spans="1:26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"/>
      <c r="T909" s="23"/>
      <c r="U909" s="23"/>
      <c r="V909" s="23"/>
      <c r="W909" s="23"/>
      <c r="X909" s="23"/>
      <c r="Y909" s="23"/>
      <c r="Z909" s="23"/>
    </row>
    <row r="910" spans="1:26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"/>
      <c r="T910" s="23"/>
      <c r="U910" s="23"/>
      <c r="V910" s="23"/>
      <c r="W910" s="23"/>
      <c r="X910" s="23"/>
      <c r="Y910" s="23"/>
      <c r="Z910" s="23"/>
    </row>
    <row r="911" spans="1:26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"/>
      <c r="T911" s="23"/>
      <c r="U911" s="23"/>
      <c r="V911" s="23"/>
      <c r="W911" s="23"/>
      <c r="X911" s="23"/>
      <c r="Y911" s="23"/>
      <c r="Z911" s="23"/>
    </row>
    <row r="912" spans="1:26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"/>
      <c r="T912" s="23"/>
      <c r="U912" s="23"/>
      <c r="V912" s="23"/>
      <c r="W912" s="23"/>
      <c r="X912" s="23"/>
      <c r="Y912" s="23"/>
      <c r="Z912" s="23"/>
    </row>
    <row r="913" spans="1:26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"/>
      <c r="T913" s="23"/>
      <c r="U913" s="23"/>
      <c r="V913" s="23"/>
      <c r="W913" s="23"/>
      <c r="X913" s="23"/>
      <c r="Y913" s="23"/>
      <c r="Z913" s="23"/>
    </row>
    <row r="914" spans="1:26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"/>
      <c r="T914" s="23"/>
      <c r="U914" s="23"/>
      <c r="V914" s="23"/>
      <c r="W914" s="23"/>
      <c r="X914" s="23"/>
      <c r="Y914" s="23"/>
      <c r="Z914" s="23"/>
    </row>
    <row r="915" spans="1:26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"/>
      <c r="T915" s="23"/>
      <c r="U915" s="23"/>
      <c r="V915" s="23"/>
      <c r="W915" s="23"/>
      <c r="X915" s="23"/>
      <c r="Y915" s="23"/>
      <c r="Z915" s="23"/>
    </row>
    <row r="916" spans="1:2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"/>
      <c r="T916" s="23"/>
      <c r="U916" s="23"/>
      <c r="V916" s="23"/>
      <c r="W916" s="23"/>
      <c r="X916" s="23"/>
      <c r="Y916" s="23"/>
      <c r="Z916" s="23"/>
    </row>
    <row r="917" spans="1:26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"/>
      <c r="T917" s="23"/>
      <c r="U917" s="23"/>
      <c r="V917" s="23"/>
      <c r="W917" s="23"/>
      <c r="X917" s="23"/>
      <c r="Y917" s="23"/>
      <c r="Z917" s="23"/>
    </row>
    <row r="918" spans="1:26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"/>
      <c r="T918" s="23"/>
      <c r="U918" s="23"/>
      <c r="V918" s="23"/>
      <c r="W918" s="23"/>
      <c r="X918" s="23"/>
      <c r="Y918" s="23"/>
      <c r="Z918" s="23"/>
    </row>
    <row r="919" spans="1:26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"/>
      <c r="T919" s="23"/>
      <c r="U919" s="23"/>
      <c r="V919" s="23"/>
      <c r="W919" s="23"/>
      <c r="X919" s="23"/>
      <c r="Y919" s="23"/>
      <c r="Z919" s="23"/>
    </row>
    <row r="920" spans="1:26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"/>
      <c r="T920" s="23"/>
      <c r="U920" s="23"/>
      <c r="V920" s="23"/>
      <c r="W920" s="23"/>
      <c r="X920" s="23"/>
      <c r="Y920" s="23"/>
      <c r="Z920" s="23"/>
    </row>
    <row r="921" spans="1:26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"/>
      <c r="T921" s="23"/>
      <c r="U921" s="23"/>
      <c r="V921" s="23"/>
      <c r="W921" s="23"/>
      <c r="X921" s="23"/>
      <c r="Y921" s="23"/>
      <c r="Z921" s="23"/>
    </row>
    <row r="922" spans="1:26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"/>
      <c r="T922" s="23"/>
      <c r="U922" s="23"/>
      <c r="V922" s="23"/>
      <c r="W922" s="23"/>
      <c r="X922" s="23"/>
      <c r="Y922" s="23"/>
      <c r="Z922" s="23"/>
    </row>
    <row r="923" spans="1:26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"/>
      <c r="T923" s="23"/>
      <c r="U923" s="23"/>
      <c r="V923" s="23"/>
      <c r="W923" s="23"/>
      <c r="X923" s="23"/>
      <c r="Y923" s="23"/>
      <c r="Z923" s="23"/>
    </row>
    <row r="924" spans="1:26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"/>
      <c r="T924" s="23"/>
      <c r="U924" s="23"/>
      <c r="V924" s="23"/>
      <c r="W924" s="23"/>
      <c r="X924" s="23"/>
      <c r="Y924" s="23"/>
      <c r="Z924" s="23"/>
    </row>
    <row r="925" spans="1:26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"/>
      <c r="T925" s="23"/>
      <c r="U925" s="23"/>
      <c r="V925" s="23"/>
      <c r="W925" s="23"/>
      <c r="X925" s="23"/>
      <c r="Y925" s="23"/>
      <c r="Z925" s="23"/>
    </row>
    <row r="926" spans="1: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"/>
      <c r="T926" s="23"/>
      <c r="U926" s="23"/>
      <c r="V926" s="23"/>
      <c r="W926" s="23"/>
      <c r="X926" s="23"/>
      <c r="Y926" s="23"/>
      <c r="Z926" s="23"/>
    </row>
    <row r="927" spans="1:26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"/>
      <c r="T927" s="23"/>
      <c r="U927" s="23"/>
      <c r="V927" s="23"/>
      <c r="W927" s="23"/>
      <c r="X927" s="23"/>
      <c r="Y927" s="23"/>
      <c r="Z927" s="23"/>
    </row>
    <row r="928" spans="1:26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"/>
      <c r="T928" s="23"/>
      <c r="U928" s="23"/>
      <c r="V928" s="23"/>
      <c r="W928" s="23"/>
      <c r="X928" s="23"/>
      <c r="Y928" s="23"/>
      <c r="Z928" s="23"/>
    </row>
    <row r="929" spans="1:26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"/>
      <c r="T929" s="23"/>
      <c r="U929" s="23"/>
      <c r="V929" s="23"/>
      <c r="W929" s="23"/>
      <c r="X929" s="23"/>
      <c r="Y929" s="23"/>
      <c r="Z929" s="23"/>
    </row>
    <row r="930" spans="1:26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"/>
      <c r="T930" s="23"/>
      <c r="U930" s="23"/>
      <c r="V930" s="23"/>
      <c r="W930" s="23"/>
      <c r="X930" s="23"/>
      <c r="Y930" s="23"/>
      <c r="Z930" s="23"/>
    </row>
    <row r="931" spans="1:26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"/>
      <c r="T931" s="23"/>
      <c r="U931" s="23"/>
      <c r="V931" s="23"/>
      <c r="W931" s="23"/>
      <c r="X931" s="23"/>
      <c r="Y931" s="23"/>
      <c r="Z931" s="23"/>
    </row>
    <row r="932" spans="1:26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"/>
      <c r="T932" s="23"/>
      <c r="U932" s="23"/>
      <c r="V932" s="23"/>
      <c r="W932" s="23"/>
      <c r="X932" s="23"/>
      <c r="Y932" s="23"/>
      <c r="Z932" s="23"/>
    </row>
    <row r="933" spans="1:26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"/>
      <c r="T933" s="23"/>
      <c r="U933" s="23"/>
      <c r="V933" s="23"/>
      <c r="W933" s="23"/>
      <c r="X933" s="23"/>
      <c r="Y933" s="23"/>
      <c r="Z933" s="23"/>
    </row>
    <row r="934" spans="1:26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"/>
      <c r="T934" s="23"/>
      <c r="U934" s="23"/>
      <c r="V934" s="23"/>
      <c r="W934" s="23"/>
      <c r="X934" s="23"/>
      <c r="Y934" s="23"/>
      <c r="Z934" s="23"/>
    </row>
    <row r="935" spans="1:26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"/>
      <c r="T935" s="23"/>
      <c r="U935" s="23"/>
      <c r="V935" s="23"/>
      <c r="W935" s="23"/>
      <c r="X935" s="23"/>
      <c r="Y935" s="23"/>
      <c r="Z935" s="23"/>
    </row>
    <row r="936" spans="1:2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"/>
      <c r="T936" s="23"/>
      <c r="U936" s="23"/>
      <c r="V936" s="23"/>
      <c r="W936" s="23"/>
      <c r="X936" s="23"/>
      <c r="Y936" s="23"/>
      <c r="Z936" s="23"/>
    </row>
    <row r="937" spans="1:26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"/>
      <c r="T937" s="23"/>
      <c r="U937" s="23"/>
      <c r="V937" s="23"/>
      <c r="W937" s="23"/>
      <c r="X937" s="23"/>
      <c r="Y937" s="23"/>
      <c r="Z937" s="23"/>
    </row>
    <row r="938" spans="1:26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"/>
      <c r="T938" s="23"/>
      <c r="U938" s="23"/>
      <c r="V938" s="23"/>
      <c r="W938" s="23"/>
      <c r="X938" s="23"/>
      <c r="Y938" s="23"/>
      <c r="Z938" s="23"/>
    </row>
    <row r="939" spans="1:26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"/>
      <c r="T939" s="23"/>
      <c r="U939" s="23"/>
      <c r="V939" s="23"/>
      <c r="W939" s="23"/>
      <c r="X939" s="23"/>
      <c r="Y939" s="23"/>
      <c r="Z939" s="23"/>
    </row>
    <row r="940" spans="1:26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"/>
      <c r="T940" s="23"/>
      <c r="U940" s="23"/>
      <c r="V940" s="23"/>
      <c r="W940" s="23"/>
      <c r="X940" s="23"/>
      <c r="Y940" s="23"/>
      <c r="Z940" s="23"/>
    </row>
    <row r="941" spans="1:26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"/>
      <c r="T941" s="23"/>
      <c r="U941" s="23"/>
      <c r="V941" s="23"/>
      <c r="W941" s="23"/>
      <c r="X941" s="23"/>
      <c r="Y941" s="23"/>
      <c r="Z941" s="23"/>
    </row>
    <row r="942" spans="1:26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"/>
      <c r="T942" s="23"/>
      <c r="U942" s="23"/>
      <c r="V942" s="23"/>
      <c r="W942" s="23"/>
      <c r="X942" s="23"/>
      <c r="Y942" s="23"/>
      <c r="Z942" s="23"/>
    </row>
    <row r="943" spans="1:26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"/>
      <c r="T943" s="23"/>
      <c r="U943" s="23"/>
      <c r="V943" s="23"/>
      <c r="W943" s="23"/>
      <c r="X943" s="23"/>
      <c r="Y943" s="23"/>
      <c r="Z943" s="23"/>
    </row>
    <row r="944" spans="1:26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"/>
      <c r="T944" s="23"/>
      <c r="U944" s="23"/>
      <c r="V944" s="23"/>
      <c r="W944" s="23"/>
      <c r="X944" s="23"/>
      <c r="Y944" s="23"/>
      <c r="Z944" s="23"/>
    </row>
    <row r="945" spans="1:26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"/>
      <c r="T945" s="23"/>
      <c r="U945" s="23"/>
      <c r="V945" s="23"/>
      <c r="W945" s="23"/>
      <c r="X945" s="23"/>
      <c r="Y945" s="23"/>
      <c r="Z945" s="23"/>
    </row>
    <row r="946" spans="1:2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"/>
      <c r="T946" s="23"/>
      <c r="U946" s="23"/>
      <c r="V946" s="23"/>
      <c r="W946" s="23"/>
      <c r="X946" s="23"/>
      <c r="Y946" s="23"/>
      <c r="Z946" s="23"/>
    </row>
    <row r="947" spans="1:26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"/>
      <c r="T947" s="23"/>
      <c r="U947" s="23"/>
      <c r="V947" s="23"/>
      <c r="W947" s="23"/>
      <c r="X947" s="23"/>
      <c r="Y947" s="23"/>
      <c r="Z947" s="23"/>
    </row>
    <row r="948" spans="1:26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"/>
      <c r="T948" s="23"/>
      <c r="U948" s="23"/>
      <c r="V948" s="23"/>
      <c r="W948" s="23"/>
      <c r="X948" s="23"/>
      <c r="Y948" s="23"/>
      <c r="Z948" s="23"/>
    </row>
    <row r="949" spans="1:26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"/>
      <c r="T949" s="23"/>
      <c r="U949" s="23"/>
      <c r="V949" s="23"/>
      <c r="W949" s="23"/>
      <c r="X949" s="23"/>
      <c r="Y949" s="23"/>
      <c r="Z949" s="23"/>
    </row>
    <row r="950" spans="1:26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"/>
      <c r="T950" s="23"/>
      <c r="U950" s="23"/>
      <c r="V950" s="23"/>
      <c r="W950" s="23"/>
      <c r="X950" s="23"/>
      <c r="Y950" s="23"/>
      <c r="Z950" s="23"/>
    </row>
    <row r="951" spans="1:26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"/>
      <c r="T951" s="23"/>
      <c r="U951" s="23"/>
      <c r="V951" s="23"/>
      <c r="W951" s="23"/>
      <c r="X951" s="23"/>
      <c r="Y951" s="23"/>
      <c r="Z951" s="23"/>
    </row>
    <row r="952" spans="1:26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"/>
      <c r="T952" s="23"/>
      <c r="U952" s="23"/>
      <c r="V952" s="23"/>
      <c r="W952" s="23"/>
      <c r="X952" s="23"/>
      <c r="Y952" s="23"/>
      <c r="Z952" s="23"/>
    </row>
    <row r="953" spans="1:26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"/>
      <c r="T953" s="23"/>
      <c r="U953" s="23"/>
      <c r="V953" s="23"/>
      <c r="W953" s="23"/>
      <c r="X953" s="23"/>
      <c r="Y953" s="23"/>
      <c r="Z953" s="23"/>
    </row>
    <row r="954" spans="1:26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"/>
      <c r="T954" s="23"/>
      <c r="U954" s="23"/>
      <c r="V954" s="23"/>
      <c r="W954" s="23"/>
      <c r="X954" s="23"/>
      <c r="Y954" s="23"/>
      <c r="Z954" s="23"/>
    </row>
    <row r="955" spans="1:26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"/>
      <c r="T955" s="23"/>
      <c r="U955" s="23"/>
      <c r="V955" s="23"/>
      <c r="W955" s="23"/>
      <c r="X955" s="23"/>
      <c r="Y955" s="23"/>
      <c r="Z955" s="23"/>
    </row>
    <row r="956" spans="1:2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"/>
      <c r="T956" s="23"/>
      <c r="U956" s="23"/>
      <c r="V956" s="23"/>
      <c r="W956" s="23"/>
      <c r="X956" s="23"/>
      <c r="Y956" s="23"/>
      <c r="Z956" s="23"/>
    </row>
    <row r="957" spans="1:26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"/>
      <c r="T957" s="23"/>
      <c r="U957" s="23"/>
      <c r="V957" s="23"/>
      <c r="W957" s="23"/>
      <c r="X957" s="23"/>
      <c r="Y957" s="23"/>
      <c r="Z957" s="23"/>
    </row>
    <row r="958" spans="1:26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"/>
      <c r="T958" s="23"/>
      <c r="U958" s="23"/>
      <c r="V958" s="23"/>
      <c r="W958" s="23"/>
      <c r="X958" s="23"/>
      <c r="Y958" s="23"/>
      <c r="Z958" s="23"/>
    </row>
    <row r="959" spans="1:26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"/>
      <c r="T959" s="23"/>
      <c r="U959" s="23"/>
      <c r="V959" s="23"/>
      <c r="W959" s="23"/>
      <c r="X959" s="23"/>
      <c r="Y959" s="23"/>
      <c r="Z959" s="23"/>
    </row>
    <row r="960" spans="1:26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"/>
      <c r="T960" s="23"/>
      <c r="U960" s="23"/>
      <c r="V960" s="23"/>
      <c r="W960" s="23"/>
      <c r="X960" s="23"/>
      <c r="Y960" s="23"/>
      <c r="Z960" s="23"/>
    </row>
    <row r="961" spans="1:26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"/>
      <c r="T961" s="23"/>
      <c r="U961" s="23"/>
      <c r="V961" s="23"/>
      <c r="W961" s="23"/>
      <c r="X961" s="23"/>
      <c r="Y961" s="23"/>
      <c r="Z961" s="23"/>
    </row>
    <row r="962" spans="1:26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"/>
      <c r="T962" s="23"/>
      <c r="U962" s="23"/>
      <c r="V962" s="23"/>
      <c r="W962" s="23"/>
      <c r="X962" s="23"/>
      <c r="Y962" s="23"/>
      <c r="Z962" s="23"/>
    </row>
    <row r="963" spans="1:26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"/>
      <c r="T963" s="23"/>
      <c r="U963" s="23"/>
      <c r="V963" s="23"/>
      <c r="W963" s="23"/>
      <c r="X963" s="23"/>
      <c r="Y963" s="23"/>
      <c r="Z963" s="23"/>
    </row>
    <row r="964" spans="1:26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"/>
      <c r="T964" s="23"/>
      <c r="U964" s="23"/>
      <c r="V964" s="23"/>
      <c r="W964" s="23"/>
      <c r="X964" s="23"/>
      <c r="Y964" s="23"/>
      <c r="Z964" s="23"/>
    </row>
    <row r="965" spans="1:26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"/>
      <c r="T965" s="23"/>
      <c r="U965" s="23"/>
      <c r="V965" s="23"/>
      <c r="W965" s="23"/>
      <c r="X965" s="23"/>
      <c r="Y965" s="23"/>
      <c r="Z965" s="23"/>
    </row>
    <row r="966" spans="1:2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"/>
      <c r="T966" s="23"/>
      <c r="U966" s="23"/>
      <c r="V966" s="23"/>
      <c r="W966" s="23"/>
      <c r="X966" s="23"/>
      <c r="Y966" s="23"/>
      <c r="Z966" s="23"/>
    </row>
    <row r="967" spans="1:26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"/>
      <c r="T967" s="23"/>
      <c r="U967" s="23"/>
      <c r="V967" s="23"/>
      <c r="W967" s="23"/>
      <c r="X967" s="23"/>
      <c r="Y967" s="23"/>
      <c r="Z967" s="23"/>
    </row>
    <row r="968" spans="1:26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"/>
      <c r="T968" s="23"/>
      <c r="U968" s="23"/>
      <c r="V968" s="23"/>
      <c r="W968" s="23"/>
      <c r="X968" s="23"/>
      <c r="Y968" s="23"/>
      <c r="Z968" s="23"/>
    </row>
    <row r="969" spans="1:26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"/>
      <c r="T969" s="23"/>
      <c r="U969" s="23"/>
      <c r="V969" s="23"/>
      <c r="W969" s="23"/>
      <c r="X969" s="23"/>
      <c r="Y969" s="23"/>
      <c r="Z969" s="23"/>
    </row>
    <row r="970" spans="1:26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"/>
      <c r="T970" s="23"/>
      <c r="U970" s="23"/>
      <c r="V970" s="23"/>
      <c r="W970" s="23"/>
      <c r="X970" s="23"/>
      <c r="Y970" s="23"/>
      <c r="Z970" s="23"/>
    </row>
    <row r="971" spans="1:26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"/>
      <c r="T971" s="23"/>
      <c r="U971" s="23"/>
      <c r="V971" s="23"/>
      <c r="W971" s="23"/>
      <c r="X971" s="23"/>
      <c r="Y971" s="23"/>
      <c r="Z971" s="23"/>
    </row>
    <row r="972" spans="1:26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"/>
      <c r="T972" s="23"/>
      <c r="U972" s="23"/>
      <c r="V972" s="23"/>
      <c r="W972" s="23"/>
      <c r="X972" s="23"/>
      <c r="Y972" s="23"/>
      <c r="Z972" s="23"/>
    </row>
    <row r="973" spans="1:26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"/>
      <c r="T973" s="23"/>
      <c r="U973" s="23"/>
      <c r="V973" s="23"/>
      <c r="W973" s="23"/>
      <c r="X973" s="23"/>
      <c r="Y973" s="23"/>
      <c r="Z973" s="23"/>
    </row>
    <row r="974" spans="1:26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"/>
      <c r="T974" s="23"/>
      <c r="U974" s="23"/>
      <c r="V974" s="23"/>
      <c r="W974" s="23"/>
      <c r="X974" s="23"/>
      <c r="Y974" s="23"/>
      <c r="Z974" s="23"/>
    </row>
    <row r="975" spans="1:26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"/>
      <c r="T975" s="23"/>
      <c r="U975" s="23"/>
      <c r="V975" s="23"/>
      <c r="W975" s="23"/>
      <c r="X975" s="23"/>
      <c r="Y975" s="23"/>
      <c r="Z975" s="23"/>
    </row>
    <row r="976" spans="1:2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"/>
      <c r="T976" s="23"/>
      <c r="U976" s="23"/>
      <c r="V976" s="23"/>
      <c r="W976" s="23"/>
      <c r="X976" s="23"/>
      <c r="Y976" s="23"/>
      <c r="Z976" s="23"/>
    </row>
    <row r="977" spans="1:26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"/>
      <c r="T977" s="23"/>
      <c r="U977" s="23"/>
      <c r="V977" s="23"/>
      <c r="W977" s="23"/>
      <c r="X977" s="23"/>
      <c r="Y977" s="23"/>
      <c r="Z977" s="23"/>
    </row>
    <row r="978" spans="1:26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"/>
      <c r="T978" s="23"/>
      <c r="U978" s="23"/>
      <c r="V978" s="23"/>
      <c r="W978" s="23"/>
      <c r="X978" s="23"/>
      <c r="Y978" s="23"/>
      <c r="Z978" s="23"/>
    </row>
    <row r="979" spans="1:26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"/>
      <c r="T979" s="23"/>
      <c r="U979" s="23"/>
      <c r="V979" s="23"/>
      <c r="W979" s="23"/>
      <c r="X979" s="23"/>
      <c r="Y979" s="23"/>
      <c r="Z979" s="23"/>
    </row>
    <row r="980" spans="1:26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"/>
      <c r="T980" s="23"/>
      <c r="U980" s="23"/>
      <c r="V980" s="23"/>
      <c r="W980" s="23"/>
      <c r="X980" s="23"/>
      <c r="Y980" s="23"/>
      <c r="Z980" s="23"/>
    </row>
    <row r="981" spans="1:26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"/>
      <c r="T981" s="23"/>
      <c r="U981" s="23"/>
      <c r="V981" s="23"/>
      <c r="W981" s="23"/>
      <c r="X981" s="23"/>
      <c r="Y981" s="23"/>
      <c r="Z981" s="23"/>
    </row>
    <row r="982" spans="1:26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"/>
      <c r="T982" s="23"/>
      <c r="U982" s="23"/>
      <c r="V982" s="23"/>
      <c r="W982" s="23"/>
      <c r="X982" s="23"/>
      <c r="Y982" s="23"/>
      <c r="Z982" s="23"/>
    </row>
    <row r="983" spans="1:26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"/>
      <c r="T983" s="23"/>
      <c r="U983" s="23"/>
      <c r="V983" s="23"/>
      <c r="W983" s="23"/>
      <c r="X983" s="23"/>
      <c r="Y983" s="23"/>
      <c r="Z983" s="23"/>
    </row>
    <row r="984" spans="1:26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"/>
      <c r="T984" s="23"/>
      <c r="U984" s="23"/>
      <c r="V984" s="23"/>
      <c r="W984" s="23"/>
      <c r="X984" s="23"/>
      <c r="Y984" s="23"/>
      <c r="Z984" s="23"/>
    </row>
    <row r="985" spans="1:26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"/>
      <c r="T985" s="23"/>
      <c r="U985" s="23"/>
      <c r="V985" s="23"/>
      <c r="W985" s="23"/>
      <c r="X985" s="23"/>
      <c r="Y985" s="23"/>
      <c r="Z985" s="23"/>
    </row>
    <row r="986" spans="1:2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"/>
      <c r="T986" s="23"/>
      <c r="U986" s="23"/>
      <c r="V986" s="23"/>
      <c r="W986" s="23"/>
      <c r="X986" s="23"/>
      <c r="Y986" s="23"/>
      <c r="Z986" s="23"/>
    </row>
    <row r="987" spans="1:26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"/>
      <c r="T987" s="23"/>
      <c r="U987" s="23"/>
      <c r="V987" s="23"/>
      <c r="W987" s="23"/>
      <c r="X987" s="23"/>
      <c r="Y987" s="23"/>
      <c r="Z987" s="23"/>
    </row>
    <row r="988" spans="1:26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"/>
      <c r="T988" s="23"/>
      <c r="U988" s="23"/>
      <c r="V988" s="23"/>
      <c r="W988" s="23"/>
      <c r="X988" s="23"/>
      <c r="Y988" s="23"/>
      <c r="Z988" s="23"/>
    </row>
    <row r="989" spans="1:26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"/>
      <c r="T989" s="23"/>
      <c r="U989" s="23"/>
      <c r="V989" s="23"/>
      <c r="W989" s="23"/>
      <c r="X989" s="23"/>
      <c r="Y989" s="23"/>
      <c r="Z989" s="23"/>
    </row>
    <row r="990" spans="1:26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"/>
      <c r="T990" s="23"/>
      <c r="U990" s="23"/>
      <c r="V990" s="23"/>
      <c r="W990" s="23"/>
      <c r="X990" s="23"/>
      <c r="Y990" s="23"/>
      <c r="Z990" s="23"/>
    </row>
    <row r="991" spans="1:26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"/>
      <c r="T991" s="23"/>
      <c r="U991" s="23"/>
      <c r="V991" s="23"/>
      <c r="W991" s="23"/>
      <c r="X991" s="23"/>
      <c r="Y991" s="23"/>
      <c r="Z991" s="23"/>
    </row>
    <row r="992" spans="1:26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"/>
      <c r="T992" s="23"/>
      <c r="U992" s="23"/>
      <c r="V992" s="23"/>
      <c r="W992" s="23"/>
      <c r="X992" s="23"/>
      <c r="Y992" s="23"/>
      <c r="Z992" s="23"/>
    </row>
    <row r="993" spans="1:26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"/>
      <c r="T993" s="23"/>
      <c r="U993" s="23"/>
      <c r="V993" s="23"/>
      <c r="W993" s="23"/>
      <c r="X993" s="23"/>
      <c r="Y993" s="23"/>
      <c r="Z993" s="23"/>
    </row>
    <row r="994" spans="1:26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"/>
      <c r="T994" s="23"/>
      <c r="U994" s="23"/>
      <c r="V994" s="23"/>
      <c r="W994" s="23"/>
      <c r="X994" s="23"/>
      <c r="Y994" s="23"/>
      <c r="Z994" s="23"/>
    </row>
    <row r="995" spans="1:26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"/>
      <c r="T995" s="23"/>
      <c r="U995" s="23"/>
      <c r="V995" s="23"/>
      <c r="W995" s="23"/>
      <c r="X995" s="23"/>
      <c r="Y995" s="23"/>
      <c r="Z995" s="23"/>
    </row>
    <row r="996" spans="1:2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"/>
      <c r="T996" s="23"/>
      <c r="U996" s="23"/>
      <c r="V996" s="23"/>
      <c r="W996" s="23"/>
      <c r="X996" s="23"/>
      <c r="Y996" s="23"/>
      <c r="Z996" s="23"/>
    </row>
    <row r="997" spans="1:26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"/>
      <c r="T997" s="23"/>
      <c r="U997" s="23"/>
      <c r="V997" s="23"/>
      <c r="W997" s="23"/>
      <c r="X997" s="23"/>
      <c r="Y997" s="23"/>
      <c r="Z997" s="23"/>
    </row>
    <row r="998" spans="1:26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"/>
      <c r="T998" s="23"/>
      <c r="U998" s="23"/>
      <c r="V998" s="23"/>
      <c r="W998" s="23"/>
      <c r="X998" s="23"/>
      <c r="Y998" s="23"/>
      <c r="Z998" s="23"/>
    </row>
    <row r="999" spans="1:26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"/>
      <c r="T999" s="23"/>
      <c r="U999" s="23"/>
      <c r="V999" s="23"/>
      <c r="W999" s="23"/>
      <c r="X999" s="23"/>
      <c r="Y999" s="23"/>
      <c r="Z999" s="23"/>
    </row>
    <row r="1000" spans="1:26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"/>
      <c r="T1000" s="23"/>
      <c r="U1000" s="23"/>
      <c r="V1000" s="23"/>
      <c r="W1000" s="23"/>
      <c r="X1000" s="23"/>
      <c r="Y1000" s="23"/>
      <c r="Z1000" s="23"/>
    </row>
  </sheetData>
  <mergeCells count="3">
    <mergeCell ref="A1:C40"/>
    <mergeCell ref="J1:K1"/>
    <mergeCell ref="N1:P40"/>
  </mergeCells>
  <phoneticPr fontId="11"/>
  <conditionalFormatting sqref="S2:S40">
    <cfRule type="expression" dxfId="0" priority="1">
      <formula>R2="修正有"</formula>
    </cfRule>
  </conditionalFormatting>
  <dataValidations count="1">
    <dataValidation type="list" allowBlank="1" showErrorMessage="1" sqref="R2:R40" xr:uid="{00000000-0002-0000-0300-000000000000}">
      <formula1>"修正有"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入力用</vt:lpstr>
      <vt:lpstr>【別紙】役員</vt:lpstr>
      <vt:lpstr>物ニチメンテ用</vt:lpstr>
      <vt:lpstr>【別紙】役員 メンテ用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三田澪</dc:creator>
  <cp:lastModifiedBy>物流ニッポン新聞社</cp:lastModifiedBy>
  <cp:lastPrinted>2023-03-31T08:24:35Z</cp:lastPrinted>
  <dcterms:created xsi:type="dcterms:W3CDTF">2021-03-16T10:11:12Z</dcterms:created>
  <dcterms:modified xsi:type="dcterms:W3CDTF">2023-08-03T03:42:43Z</dcterms:modified>
</cp:coreProperties>
</file>